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2064sv0fs002\NET_DATA\04_【財政】\03 決算\26 財政状況資料集\財政状況資料集【H24～】\R5（R4決算）\07_チェック後資料集\"/>
    </mc:Choice>
  </mc:AlternateContent>
  <xr:revisionPtr revIDLastSave="0" documentId="13_ncr:1_{7818B082-0C65-4F0A-BE66-FA2AFB884AD4}" xr6:coauthVersionLast="47" xr6:coauthVersionMax="47" xr10:uidLastSave="{00000000-0000-0000-0000-000000000000}"/>
  <bookViews>
    <workbookView xWindow="-108" yWindow="-108" windowWidth="22320" windowHeight="1461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O35" i="10"/>
  <c r="BE35" i="10"/>
  <c r="CO34" i="10"/>
  <c r="BW34" i="10"/>
  <c r="BW35" i="10" s="1"/>
  <c r="BW36" i="10" s="1"/>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AM34" i="10" l="1"/>
  <c r="AM35" i="10" s="1"/>
</calcChain>
</file>

<file path=xl/sharedStrings.xml><?xml version="1.0" encoding="utf-8"?>
<sst xmlns="http://schemas.openxmlformats.org/spreadsheetml/2006/main" count="1125" uniqueCount="593">
  <si>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</si>
  <si>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</si>
  <si>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</si>
  <si>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</si>
  <si>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</si>
  <si>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</si>
  <si>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</si>
  <si>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</si>
  <si>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</si>
  <si>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</si>
  <si>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</si>
  <si>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</si>
  <si>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</si>
  <si>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</si>
  <si>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</si>
  <si>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</si>
  <si>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</si>
  <si>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</si>
  <si>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</si>
  <si>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</si>
  <si>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</si>
  <si>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</si>
  <si>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</si>
  <si>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</si>
  <si>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</si>
  <si>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</si>
  <si>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</si>
  <si>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</si>
  <si>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</si>
  <si>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</si>
  <si>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</si>
  <si>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</si>
  <si>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</si>
  <si>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</si>
  <si>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</si>
  <si>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</si>
  <si>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</si>
  <si>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</si>
  <si>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</si>
  <si>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</si>
  <si>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</si>
  <si>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</si>
  <si>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</si>
  <si>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</si>
  <si>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</si>
  <si>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</si>
  <si>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</si>
  <si>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</si>
  <si>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</si>
  <si>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</si>
  <si>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</si>
  <si>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</si>
  <si>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</si>
  <si>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</si>
  <si>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</si>
  <si>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</si>
  <si>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</si>
  <si>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</si>
  <si>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</si>
  <si>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</si>
  <si>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</si>
  <si>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</si>
  <si>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</si>
  <si>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</si>
  <si>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</si>
  <si>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</si>
  <si>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</si>
  <si>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</si>
  <si>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</si>
  <si>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</si>
  <si>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</si>
  <si>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</si>
  <si>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</si>
  <si>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</si>
  <si>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</si>
  <si>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</si>
  <si>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</si>
  <si>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</si>
  <si>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</si>
  <si>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</si>
  <si>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</si>
  <si>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</si>
  <si>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</si>
  <si>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</si>
  <si>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</si>
  <si>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</si>
  <si>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</si>
  <si>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</si>
  <si>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</si>
  <si>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</si>
  <si>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</si>
  <si>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</si>
  <si>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</si>
  <si>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</si>
  <si>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</si>
  <si>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</si>
  <si>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</si>
  <si>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</si>
  <si>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</si>
  <si>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</si>
  <si>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島本町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</si>
  <si>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</si>
  <si>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</si>
  <si>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</si>
  <si>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</si>
  <si>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</si>
  <si>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</si>
  <si>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</si>
  <si>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</si>
  <si>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</si>
  <si>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</si>
  <si>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</si>
  <si>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</si>
  <si>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</si>
  <si>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</si>
  <si>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</si>
  <si>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</si>
  <si>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</si>
  <si>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</si>
  <si>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</si>
  <si>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</si>
  <si>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</si>
  <si>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</si>
  <si>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</si>
  <si>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</si>
  <si>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</si>
  <si>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</si>
  <si>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</si>
  <si>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</si>
  <si>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</si>
  <si>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</si>
  <si>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</si>
  <si>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</si>
  <si>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</si>
  <si>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</si>
  <si>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</si>
  <si>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</si>
  <si>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</si>
  <si>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</si>
  <si>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</si>
  <si>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</si>
  <si>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</si>
  <si>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</si>
  <si>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</si>
  <si>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</si>
  <si>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</si>
  <si>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</si>
  <si>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</si>
  <si>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</si>
  <si>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</si>
  <si>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</si>
  <si>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</si>
  <si>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</si>
  <si>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</si>
  <si>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</si>
  <si>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</si>
  <si>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</si>
  <si>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</si>
  <si>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</si>
  <si>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</si>
  <si>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</si>
  <si>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</si>
  <si>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</si>
  <si>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</si>
  <si>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</si>
  <si>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</si>
  <si>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</si>
  <si>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</si>
  <si>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</si>
  <si>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</si>
  <si>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</si>
  <si>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</si>
  <si>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</si>
  <si>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</si>
  <si>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</si>
  <si>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</si>
  <si>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</si>
  <si>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</si>
  <si>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</si>
  <si>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</si>
  <si>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</si>
  <si>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</si>
  <si>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</si>
  <si>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</si>
  <si>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</si>
  <si>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</si>
  <si>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</si>
  <si>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</si>
  <si>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</si>
  <si>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</si>
  <si>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</si>
  <si>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</si>
  <si>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</si>
  <si>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</si>
  <si>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</si>
  <si>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</si>
  <si>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</si>
  <si>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</si>
  <si>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</si>
  <si>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</si>
  <si>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</si>
  <si>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</si>
  <si>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</si>
  <si>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</si>
  <si>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</si>
  <si>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</si>
  <si>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</si>
  <si>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</si>
  <si>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</si>
  <si>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</si>
  <si>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</si>
  <si>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</si>
  <si>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</si>
  <si>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</si>
  <si>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</si>
  <si>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</si>
  <si>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</si>
  <si>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</si>
  <si>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</si>
  <si>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大阪府島本町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</si>
  <si>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</si>
  <si>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</si>
  <si>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</si>
  <si>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</si>
  <si>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</si>
  <si>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</si>
  <si>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</si>
  <si>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</si>
  <si>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</si>
  <si>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</si>
  <si>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</si>
  <si>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</si>
  <si>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</si>
  <si>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</si>
  <si>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</si>
  <si>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</si>
  <si>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</si>
  <si>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</si>
  <si>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</si>
  <si>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</si>
  <si>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</si>
  <si>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</si>
  <si>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</si>
  <si>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</si>
  <si>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</si>
  <si>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</si>
  <si>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</si>
  <si>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</si>
  <si>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</si>
  <si>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</si>
  <si>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</si>
  <si>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</si>
  <si>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</si>
  <si>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</si>
  <si>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</si>
  <si>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</si>
  <si>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</si>
  <si>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</si>
  <si>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</si>
  <si>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</si>
  <si>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</si>
  <si>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</si>
  <si>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</si>
  <si>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</si>
  <si>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</si>
  <si>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</si>
  <si>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</si>
  <si>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</si>
  <si>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</si>
  <si>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</si>
  <si>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</si>
  <si>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</si>
  <si>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</si>
  <si>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</si>
  <si>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</si>
  <si>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</si>
  <si>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</si>
  <si>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</si>
  <si>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</si>
  <si>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</si>
  <si>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</si>
  <si>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</si>
  <si>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</si>
  <si>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</si>
  <si>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</si>
  <si>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</si>
  <si>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</si>
  <si>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</si>
  <si>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</si>
  <si>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</si>
  <si>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</si>
  <si>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</si>
  <si>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</si>
  <si>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</si>
  <si>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</si>
  <si>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</si>
  <si>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</si>
  <si>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</si>
  <si>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</si>
  <si>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</si>
  <si>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</si>
  <si>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</si>
  <si>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</si>
  <si>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</si>
  <si>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</si>
  <si>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</si>
  <si>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</si>
  <si>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</si>
  <si>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</si>
  <si>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</si>
  <si>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</si>
  <si>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</si>
  <si>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</si>
  <si>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</si>
  <si>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</si>
  <si>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</si>
  <si>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</si>
  <si>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</si>
  <si>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</si>
  <si>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</si>
  <si>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</si>
  <si>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</si>
  <si>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</si>
  <si>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</si>
  <si>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</si>
  <si>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</si>
  <si>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</si>
  <si>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</si>
  <si>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</si>
  <si>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</si>
  <si>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</si>
  <si>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</si>
  <si>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</si>
  <si>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</si>
  <si>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</si>
  <si>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</si>
  <si>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</si>
  <si>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</si>
  <si>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</si>
  <si>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</si>
  <si>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</si>
  <si>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</si>
  <si>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</si>
  <si>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</si>
  <si>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</si>
  <si>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</si>
  <si>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</si>
  <si>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</si>
  <si>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</si>
  <si>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</si>
  <si>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</si>
  <si>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</si>
  <si>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</si>
  <si>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</si>
  <si>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</si>
  <si>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</si>
  <si>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</si>
  <si>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</si>
  <si>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</si>
  <si>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</si>
  <si>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</si>
  <si>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</si>
  <si>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</si>
  <si>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</si>
  <si>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</si>
  <si>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</si>
  <si>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</si>
  <si>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</si>
  <si>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</si>
  <si>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</si>
  <si>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</si>
  <si>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</si>
  <si>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</si>
  <si>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大阪府島本町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</si>
  <si>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</si>
  <si>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</si>
  <si>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</si>
  <si>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</si>
  <si>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</si>
  <si>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</si>
  <si>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</si>
  <si>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</si>
  <si>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</si>
  <si>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</si>
  <si>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</si>
  <si>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</si>
  <si>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</si>
  <si>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</si>
  <si>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</si>
  <si>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</si>
  <si>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</si>
  <si>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</si>
  <si>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</si>
  <si>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</si>
  <si>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</si>
  <si>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大沢地区特設水道施設事業特別会計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</si>
  <si>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</si>
  <si>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</si>
  <si>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</si>
  <si>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</si>
  <si>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</si>
  <si>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</si>
  <si>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</si>
  <si>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</si>
  <si>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</si>
  <si>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</si>
  <si>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</si>
  <si>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</si>
  <si>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</si>
  <si>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</si>
  <si>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</si>
  <si>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</si>
  <si>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</si>
  <si>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</si>
  <si>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</si>
  <si>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</si>
  <si>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</si>
  <si>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</si>
  <si>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</si>
  <si>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</si>
  <si>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</si>
  <si>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</si>
  <si>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</si>
  <si>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</si>
  <si>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</si>
  <si>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</si>
  <si>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</si>
  <si>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</si>
  <si>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</si>
  <si>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</si>
  <si>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</si>
  <si>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</si>
  <si>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</si>
  <si>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</si>
  <si>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</si>
  <si>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</si>
  <si>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</si>
  <si>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</si>
  <si>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</si>
  <si>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</si>
  <si>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</si>
  <si>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</si>
  <si>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</si>
  <si>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</si>
  <si>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</si>
  <si>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</si>
  <si>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</si>
  <si>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</si>
  <si>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</si>
  <si>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</si>
  <si>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</si>
  <si>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</si>
  <si>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</si>
  <si>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</si>
  <si>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</si>
  <si>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</si>
  <si>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</si>
  <si>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</si>
  <si>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</si>
  <si>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</si>
  <si>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</si>
  <si>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</si>
  <si>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</si>
  <si>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</si>
  <si>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</si>
  <si>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</si>
  <si>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</si>
  <si>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</si>
  <si>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</si>
  <si>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</si>
  <si>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</si>
  <si>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</si>
  <si>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</si>
  <si>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</si>
  <si>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</si>
  <si>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</si>
  <si>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</si>
  <si>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</si>
  <si>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</si>
  <si>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</si>
  <si>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</si>
  <si>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</si>
  <si>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</si>
  <si>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</si>
  <si>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</si>
  <si>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</si>
  <si>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</si>
  <si>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</si>
  <si>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</si>
  <si>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</si>
  <si>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</si>
  <si>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</si>
  <si>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</si>
  <si>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</si>
  <si>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</si>
  <si>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</si>
  <si>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</si>
  <si>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</si>
  <si>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</si>
  <si>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</si>
  <si>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</si>
  <si>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</si>
  <si>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</si>
  <si>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</si>
  <si>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</si>
  <si>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</si>
  <si>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</si>
  <si>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</si>
  <si>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</si>
  <si>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</si>
  <si>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</si>
  <si>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</si>
  <si>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</si>
  <si>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</si>
  <si>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</si>
  <si>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</si>
  <si>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</si>
  <si>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</si>
  <si>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</si>
  <si>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</si>
  <si>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</si>
  <si>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</si>
  <si>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</si>
  <si>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</si>
  <si>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</si>
  <si>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</si>
  <si>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</si>
  <si>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</si>
  <si>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</si>
  <si>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</si>
  <si>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</si>
  <si>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</si>
  <si>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</si>
  <si>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</si>
  <si>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</si>
  <si>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</si>
  <si>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</si>
  <si>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</si>
  <si>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</si>
  <si>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</si>
  <si>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</si>
  <si>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</si>
  <si>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</si>
  <si>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</si>
  <si>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</si>
  <si>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</si>
  <si>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</si>
  <si>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</si>
  <si>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</si>
  <si>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</si>
  <si>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</si>
  <si>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</si>
  <si>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</si>
  <si>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</si>
  <si>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</si>
  <si>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</si>
  <si>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</si>
  <si>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</si>
  <si>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</si>
  <si>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</si>
  <si>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</si>
  <si>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</si>
  <si>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</si>
  <si>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4.96</t>
  </si>
  <si>
    <t>▲ 0.57</t>
  </si>
  <si>
    <t>水道事業会計</t>
  </si>
  <si>
    <t>下水道事業会計</t>
  </si>
  <si>
    <t>介護保険事業特別会計</t>
  </si>
  <si>
    <t>一般会計</t>
  </si>
  <si>
    <t>後期高齢者医療特別会計</t>
  </si>
  <si>
    <t>国民健康保険事業特別会計</t>
  </si>
  <si>
    <t>土地取得事業特別会計</t>
  </si>
  <si>
    <t>大沢地区特設水道施設事業特別会計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</si>
  <si>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</si>
  <si>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</si>
  <si>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</si>
  <si>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</si>
  <si>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</si>
  <si>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</si>
  <si>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</si>
  <si>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</si>
  <si>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</si>
  <si>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淀川右岸水防事務組合</t>
    <phoneticPr fontId="2"/>
  </si>
  <si>
    <t>大阪府後期高齢者医療広域連合
（一般会計）</t>
    <phoneticPr fontId="2"/>
  </si>
  <si>
    <t>大阪府後期高齢者医療広域連合
（後期高齢者医療特別会計）</t>
    <phoneticPr fontId="2"/>
  </si>
  <si>
    <t>大阪広域水道企業団
水道事業会計（水道用水供給事業）</t>
    <phoneticPr fontId="2"/>
  </si>
  <si>
    <t>大阪広域水道企業団
（工業用水道事業会計）</t>
    <phoneticPr fontId="2"/>
  </si>
  <si>
    <t>公益財団法人大阪府三島救急医療センター</t>
    <phoneticPr fontId="2"/>
  </si>
  <si>
    <t>公共施設整備積立基金</t>
  </si>
  <si>
    <t>森林保全整備基金</t>
  </si>
  <si>
    <t>地域福祉基金</t>
  </si>
  <si>
    <t>ふるさと応援基金</t>
    <phoneticPr fontId="2"/>
  </si>
  <si>
    <t>総合スポーツセンター建設積立基金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</si>
</sst>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c:ext xmlns:c16="http://schemas.microsoft.com/office/drawing/2014/chart" uri="{C3380CC4-5D6E-409C-BE32-E72D297353CC}">
              <c16:uniqueId val="{00000000-EE43-4EAA-9B89-E192206470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36130</c:v>
                </c:pt>
                <c:pt idx="1">
                  <c:v>24149</c:v>
                </c:pt>
                <c:pt idx="2">
                  <c:v>85207</c:v>
                </c:pt>
                <c:pt idx="3">
                  <c:v>41781</c:v>
                </c:pt>
                <c:pt idx="4">
                  <c:v>35180</c:v>
                </c:pt>
              </c:numCache>
            </c:numRef>
          </c:val>
          <c:smooth val="0"/>
          <c:extLst>
            <c:ext xmlns:c16="http://schemas.microsoft.com/office/drawing/2014/chart" uri="{C3380CC4-5D6E-409C-BE32-E72D297353CC}">
              <c16:uniqueId val="{00000001-EE43-4EAA-9B89-E192206470D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0.71</c:v>
                </c:pt>
                <c:pt idx="1">
                  <c:v>0.9</c:v>
                </c:pt>
                <c:pt idx="2">
                  <c:v>0.75</c:v>
                </c:pt>
                <c:pt idx="3">
                  <c:v>3.64</c:v>
                </c:pt>
                <c:pt idx="4">
                  <c:v>0.72</c:v>
                </c:pt>
              </c:numCache>
            </c:numRef>
          </c:val>
          <c:extLst>
            <c:ext xmlns:c16="http://schemas.microsoft.com/office/drawing/2014/chart" uri="{C3380CC4-5D6E-409C-BE32-E72D297353CC}">
              <c16:uniqueId val="{00000000-9593-42B9-964D-8BFA1ACF30E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21.98</c:v>
                </c:pt>
                <c:pt idx="1">
                  <c:v>21.52</c:v>
                </c:pt>
                <c:pt idx="2">
                  <c:v>22.65</c:v>
                </c:pt>
                <c:pt idx="3">
                  <c:v>23.46</c:v>
                </c:pt>
                <c:pt idx="4">
                  <c:v>30.43</c:v>
                </c:pt>
              </c:numCache>
            </c:numRef>
          </c:val>
          <c:extLst>
            <c:ext xmlns:c16="http://schemas.microsoft.com/office/drawing/2014/chart" uri="{C3380CC4-5D6E-409C-BE32-E72D297353CC}">
              <c16:uniqueId val="{00000001-9593-42B9-964D-8BFA1ACF30E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-4.96</c:v>
                </c:pt>
                <c:pt idx="1">
                  <c:v>-0.56999999999999995</c:v>
                </c:pt>
                <c:pt idx="2">
                  <c:v>1.96</c:v>
                </c:pt>
                <c:pt idx="3">
                  <c:v>5.56</c:v>
                </c:pt>
                <c:pt idx="4">
                  <c:v>3.14</c:v>
                </c:pt>
              </c:numCache>
            </c:numRef>
          </c:val>
          <c:smooth val="0"/>
          <c:extLst>
            <c:ext xmlns:c16="http://schemas.microsoft.com/office/drawing/2014/chart" uri="{C3380CC4-5D6E-409C-BE32-E72D297353CC}">
              <c16:uniqueId val="{00000002-9593-42B9-964D-8BFA1ACF30E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9.59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E4D-451F-B1AF-78893C5BAD9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E4D-451F-B1AF-78893C5BAD9E}"/>
            </c:ext>
          </c:extLst>
        </c:ser>
        <c:ser>
          <c:idx val="2"/>
          <c:order val="2"/>
          <c:tx>
            <c:strRef>
              <c:f>データシート!$A$29</c:f>
              <c:strCache>
                <c:ptCount val="1"/>
                <c:pt idx="0">
                  <c:v>大沢地区特設水道施設事業特別会計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E4D-451F-B1AF-78893C5BAD9E}"/>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E4D-451F-B1AF-78893C5BAD9E}"/>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0.69</c:v>
                </c:pt>
                <c:pt idx="2">
                  <c:v>#N/A</c:v>
                </c:pt>
                <c:pt idx="3">
                  <c:v>0.23</c:v>
                </c:pt>
                <c:pt idx="4">
                  <c:v>#N/A</c:v>
                </c:pt>
                <c:pt idx="5">
                  <c:v>0.62</c:v>
                </c:pt>
                <c:pt idx="6">
                  <c:v>#N/A</c:v>
                </c:pt>
                <c:pt idx="7">
                  <c:v>0.28000000000000003</c:v>
                </c:pt>
                <c:pt idx="8">
                  <c:v>#N/A</c:v>
                </c:pt>
                <c:pt idx="9">
                  <c:v>0.28999999999999998</c:v>
                </c:pt>
              </c:numCache>
            </c:numRef>
          </c:val>
          <c:extLst>
            <c:ext xmlns:c16="http://schemas.microsoft.com/office/drawing/2014/chart" uri="{C3380CC4-5D6E-409C-BE32-E72D297353CC}">
              <c16:uniqueId val="{00000004-8E4D-451F-B1AF-78893C5BAD9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0.34</c:v>
                </c:pt>
                <c:pt idx="2">
                  <c:v>#N/A</c:v>
                </c:pt>
                <c:pt idx="3">
                  <c:v>0.33</c:v>
                </c:pt>
                <c:pt idx="4">
                  <c:v>#N/A</c:v>
                </c:pt>
                <c:pt idx="5">
                  <c:v>0.36</c:v>
                </c:pt>
                <c:pt idx="6">
                  <c:v>#N/A</c:v>
                </c:pt>
                <c:pt idx="7">
                  <c:v>0.35</c:v>
                </c:pt>
                <c:pt idx="8">
                  <c:v>#N/A</c:v>
                </c:pt>
                <c:pt idx="9">
                  <c:v>0.42</c:v>
                </c:pt>
              </c:numCache>
            </c:numRef>
          </c:val>
          <c:extLst>
            <c:ext xmlns:c16="http://schemas.microsoft.com/office/drawing/2014/chart" uri="{C3380CC4-5D6E-409C-BE32-E72D297353CC}">
              <c16:uniqueId val="{00000005-8E4D-451F-B1AF-78893C5BAD9E}"/>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c:v>
                </c:pt>
                <c:pt idx="2">
                  <c:v>#N/A</c:v>
                </c:pt>
                <c:pt idx="3">
                  <c:v>0.9</c:v>
                </c:pt>
                <c:pt idx="4">
                  <c:v>#N/A</c:v>
                </c:pt>
                <c:pt idx="5">
                  <c:v>0.74</c:v>
                </c:pt>
                <c:pt idx="6">
                  <c:v>#N/A</c:v>
                </c:pt>
                <c:pt idx="7">
                  <c:v>3.64</c:v>
                </c:pt>
                <c:pt idx="8">
                  <c:v>#N/A</c:v>
                </c:pt>
                <c:pt idx="9">
                  <c:v>0.72</c:v>
                </c:pt>
              </c:numCache>
            </c:numRef>
          </c:val>
          <c:extLst>
            <c:ext xmlns:c16="http://schemas.microsoft.com/office/drawing/2014/chart" uri="{C3380CC4-5D6E-409C-BE32-E72D297353CC}">
              <c16:uniqueId val="{00000006-8E4D-451F-B1AF-78893C5BAD9E}"/>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1.98</c:v>
                </c:pt>
                <c:pt idx="2">
                  <c:v>#N/A</c:v>
                </c:pt>
                <c:pt idx="3">
                  <c:v>1.83</c:v>
                </c:pt>
                <c:pt idx="4">
                  <c:v>#N/A</c:v>
                </c:pt>
                <c:pt idx="5">
                  <c:v>1.99</c:v>
                </c:pt>
                <c:pt idx="6">
                  <c:v>#N/A</c:v>
                </c:pt>
                <c:pt idx="7">
                  <c:v>2.66</c:v>
                </c:pt>
                <c:pt idx="8">
                  <c:v>#N/A</c:v>
                </c:pt>
                <c:pt idx="9">
                  <c:v>2.56</c:v>
                </c:pt>
              </c:numCache>
            </c:numRef>
          </c:val>
          <c:extLst>
            <c:ext xmlns:c16="http://schemas.microsoft.com/office/drawing/2014/chart" uri="{C3380CC4-5D6E-409C-BE32-E72D297353CC}">
              <c16:uniqueId val="{00000007-8E4D-451F-B1AF-78893C5BAD9E}"/>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#N/A</c:v>
                </c:pt>
                <c:pt idx="3">
                  <c:v>0.98</c:v>
                </c:pt>
                <c:pt idx="4">
                  <c:v>#N/A</c:v>
                </c:pt>
                <c:pt idx="5">
                  <c:v>1.63</c:v>
                </c:pt>
                <c:pt idx="6">
                  <c:v>#N/A</c:v>
                </c:pt>
                <c:pt idx="7">
                  <c:v>3.18</c:v>
                </c:pt>
                <c:pt idx="8">
                  <c:v>#N/A</c:v>
                </c:pt>
                <c:pt idx="9">
                  <c:v>4.6500000000000004</c:v>
                </c:pt>
              </c:numCache>
            </c:numRef>
          </c:val>
          <c:extLst>
            <c:ext xmlns:c16="http://schemas.microsoft.com/office/drawing/2014/chart" uri="{C3380CC4-5D6E-409C-BE32-E72D297353CC}">
              <c16:uniqueId val="{00000008-8E4D-451F-B1AF-78893C5BAD9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19.05</c:v>
                </c:pt>
                <c:pt idx="2">
                  <c:v>#N/A</c:v>
                </c:pt>
                <c:pt idx="3">
                  <c:v>17.579999999999998</c:v>
                </c:pt>
                <c:pt idx="4">
                  <c:v>#N/A</c:v>
                </c:pt>
                <c:pt idx="5">
                  <c:v>16.5</c:v>
                </c:pt>
                <c:pt idx="6">
                  <c:v>#N/A</c:v>
                </c:pt>
                <c:pt idx="7">
                  <c:v>16.63</c:v>
                </c:pt>
                <c:pt idx="8">
                  <c:v>#N/A</c:v>
                </c:pt>
                <c:pt idx="9">
                  <c:v>16.670000000000002</c:v>
                </c:pt>
              </c:numCache>
            </c:numRef>
          </c:val>
          <c:extLst>
            <c:ext xmlns:c16="http://schemas.microsoft.com/office/drawing/2014/chart" uri="{C3380CC4-5D6E-409C-BE32-E72D297353CC}">
              <c16:uniqueId val="{00000009-8E4D-451F-B1AF-78893C5BAD9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1095</c:v>
                </c:pt>
                <c:pt idx="5">
                  <c:v>1129</c:v>
                </c:pt>
                <c:pt idx="8">
                  <c:v>1076</c:v>
                </c:pt>
                <c:pt idx="11">
                  <c:v>1168</c:v>
                </c:pt>
                <c:pt idx="14">
                  <c:v>1135</c:v>
                </c:pt>
              </c:numCache>
            </c:numRef>
          </c:val>
          <c:extLst>
            <c:ext xmlns:c16="http://schemas.microsoft.com/office/drawing/2014/chart" uri="{C3380CC4-5D6E-409C-BE32-E72D297353CC}">
              <c16:uniqueId val="{00000000-A1E1-4DA6-BF48-AFF97290CF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1E1-4DA6-BF48-AFF97290CF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2-A1E1-4DA6-BF48-AFF97290CF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1E1-4DA6-BF48-AFF97290CF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319</c:v>
                </c:pt>
                <c:pt idx="3">
                  <c:v>338</c:v>
                </c:pt>
                <c:pt idx="6">
                  <c:v>301</c:v>
                </c:pt>
                <c:pt idx="9">
                  <c:v>354</c:v>
                </c:pt>
                <c:pt idx="12">
                  <c:v>327</c:v>
                </c:pt>
              </c:numCache>
            </c:numRef>
          </c:val>
          <c:extLst>
            <c:ext xmlns:c16="http://schemas.microsoft.com/office/drawing/2014/chart" uri="{C3380CC4-5D6E-409C-BE32-E72D297353CC}">
              <c16:uniqueId val="{00000004-A1E1-4DA6-BF48-AFF97290CF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E1-4DA6-BF48-AFF97290CF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1E1-4DA6-BF48-AFF97290CF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992</c:v>
                </c:pt>
                <c:pt idx="3">
                  <c:v>1072</c:v>
                </c:pt>
                <c:pt idx="6">
                  <c:v>1163</c:v>
                </c:pt>
                <c:pt idx="9">
                  <c:v>1245</c:v>
                </c:pt>
                <c:pt idx="12">
                  <c:v>1315</c:v>
                </c:pt>
              </c:numCache>
            </c:numRef>
          </c:val>
          <c:extLst>
            <c:ext xmlns:c16="http://schemas.microsoft.com/office/drawing/2014/chart" uri="{C3380CC4-5D6E-409C-BE32-E72D297353CC}">
              <c16:uniqueId val="{00000007-A1E1-4DA6-BF48-AFF97290CF8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220</c:v>
                </c:pt>
                <c:pt idx="2">
                  <c:v>#N/A</c:v>
                </c:pt>
                <c:pt idx="3">
                  <c:v>#N/A</c:v>
                </c:pt>
                <c:pt idx="4">
                  <c:v>281</c:v>
                </c:pt>
                <c:pt idx="5">
                  <c:v>#N/A</c:v>
                </c:pt>
                <c:pt idx="6">
                  <c:v>#N/A</c:v>
                </c:pt>
                <c:pt idx="7">
                  <c:v>388</c:v>
                </c:pt>
                <c:pt idx="8">
                  <c:v>#N/A</c:v>
                </c:pt>
                <c:pt idx="9">
                  <c:v>#N/A</c:v>
                </c:pt>
                <c:pt idx="10">
                  <c:v>431</c:v>
                </c:pt>
                <c:pt idx="11">
                  <c:v>#N/A</c:v>
                </c:pt>
                <c:pt idx="12">
                  <c:v>#N/A</c:v>
                </c:pt>
                <c:pt idx="13">
                  <c:v>507</c:v>
                </c:pt>
                <c:pt idx="14">
                  <c:v>#N/A</c:v>
                </c:pt>
              </c:numCache>
            </c:numRef>
          </c:val>
          <c:smooth val="0"/>
          <c:extLst>
            <c:ext xmlns:c16="http://schemas.microsoft.com/office/drawing/2014/chart" uri="{C3380CC4-5D6E-409C-BE32-E72D297353CC}">
              <c16:uniqueId val="{00000008-A1E1-4DA6-BF48-AFF97290CF8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10390</c:v>
                </c:pt>
                <c:pt idx="5">
                  <c:v>10152</c:v>
                </c:pt>
                <c:pt idx="8">
                  <c:v>10338</c:v>
                </c:pt>
                <c:pt idx="11">
                  <c:v>10570</c:v>
                </c:pt>
                <c:pt idx="14">
                  <c:v>10177</c:v>
                </c:pt>
              </c:numCache>
            </c:numRef>
          </c:val>
          <c:extLst>
            <c:ext xmlns:c16="http://schemas.microsoft.com/office/drawing/2014/chart" uri="{C3380CC4-5D6E-409C-BE32-E72D297353CC}">
              <c16:uniqueId val="{00000000-4F97-4FCE-8EB3-28C588E3DE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3359</c:v>
                </c:pt>
                <c:pt idx="5">
                  <c:v>3233</c:v>
                </c:pt>
                <c:pt idx="8">
                  <c:v>3090</c:v>
                </c:pt>
                <c:pt idx="11">
                  <c:v>3081</c:v>
                </c:pt>
                <c:pt idx="14">
                  <c:v>3196</c:v>
                </c:pt>
              </c:numCache>
            </c:numRef>
          </c:val>
          <c:extLst>
            <c:ext xmlns:c16="http://schemas.microsoft.com/office/drawing/2014/chart" uri="{C3380CC4-5D6E-409C-BE32-E72D297353CC}">
              <c16:uniqueId val="{00000001-4F97-4FCE-8EB3-28C588E3DE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4979</c:v>
                </c:pt>
                <c:pt idx="5">
                  <c:v>4898</c:v>
                </c:pt>
                <c:pt idx="8">
                  <c:v>5324</c:v>
                </c:pt>
                <c:pt idx="11">
                  <c:v>5984</c:v>
                </c:pt>
                <c:pt idx="14">
                  <c:v>6812</c:v>
                </c:pt>
              </c:numCache>
            </c:numRef>
          </c:val>
          <c:extLst>
            <c:ext xmlns:c16="http://schemas.microsoft.com/office/drawing/2014/chart" uri="{C3380CC4-5D6E-409C-BE32-E72D297353CC}">
              <c16:uniqueId val="{00000002-4F97-4FCE-8EB3-28C588E3DE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97-4FCE-8EB3-28C588E3DE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97-4FCE-8EB3-28C588E3DE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14</c:v>
                </c:pt>
                <c:pt idx="3">
                  <c:v>13</c:v>
                </c:pt>
                <c:pt idx="6">
                  <c:v>14</c:v>
                </c:pt>
                <c:pt idx="9">
                  <c:v>0</c:v>
                </c:pt>
                <c:pt idx="12">
                  <c:v>0</c:v>
                </c:pt>
              </c:numCache>
            </c:numRef>
          </c:val>
          <c:extLst>
            <c:ext xmlns:c16="http://schemas.microsoft.com/office/drawing/2014/chart" uri="{C3380CC4-5D6E-409C-BE32-E72D297353CC}">
              <c16:uniqueId val="{00000005-4F97-4FCE-8EB3-28C588E3DE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1025</c:v>
                </c:pt>
                <c:pt idx="3">
                  <c:v>925</c:v>
                </c:pt>
                <c:pt idx="6">
                  <c:v>887</c:v>
                </c:pt>
                <c:pt idx="9">
                  <c:v>957</c:v>
                </c:pt>
                <c:pt idx="12">
                  <c:v>1016</c:v>
                </c:pt>
              </c:numCache>
            </c:numRef>
          </c:val>
          <c:extLst>
            <c:ext xmlns:c16="http://schemas.microsoft.com/office/drawing/2014/chart" uri="{C3380CC4-5D6E-409C-BE32-E72D297353CC}">
              <c16:uniqueId val="{00000006-4F97-4FCE-8EB3-28C588E3DE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F97-4FCE-8EB3-28C588E3DE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3731</c:v>
                </c:pt>
                <c:pt idx="3">
                  <c:v>3502</c:v>
                </c:pt>
                <c:pt idx="6">
                  <c:v>3364</c:v>
                </c:pt>
                <c:pt idx="9">
                  <c:v>3378</c:v>
                </c:pt>
                <c:pt idx="12">
                  <c:v>3533</c:v>
                </c:pt>
              </c:numCache>
            </c:numRef>
          </c:val>
          <c:extLst>
            <c:ext xmlns:c16="http://schemas.microsoft.com/office/drawing/2014/chart" uri="{C3380CC4-5D6E-409C-BE32-E72D297353CC}">
              <c16:uniqueId val="{00000008-4F97-4FCE-8EB3-28C588E3DE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F97-4FCE-8EB3-28C588E3DE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11447</c:v>
                </c:pt>
                <c:pt idx="3">
                  <c:v>11501</c:v>
                </c:pt>
                <c:pt idx="6">
                  <c:v>12613</c:v>
                </c:pt>
                <c:pt idx="9">
                  <c:v>12657</c:v>
                </c:pt>
                <c:pt idx="12">
                  <c:v>12194</c:v>
                </c:pt>
              </c:numCache>
            </c:numRef>
          </c:val>
          <c:extLst>
            <c:ext xmlns:c16="http://schemas.microsoft.com/office/drawing/2014/chart" uri="{C3380CC4-5D6E-409C-BE32-E72D297353CC}">
              <c16:uniqueId val="{0000000A-4F97-4FCE-8EB3-28C588E3DE7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F97-4FCE-8EB3-28C588E3DE7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1602</c:v>
                </c:pt>
                <c:pt idx="1">
                  <c:v>1802</c:v>
                </c:pt>
                <c:pt idx="2">
                  <c:v>2262</c:v>
                </c:pt>
              </c:numCache>
            </c:numRef>
          </c:val>
          <c:extLst>
            <c:ext xmlns:c16="http://schemas.microsoft.com/office/drawing/2014/chart" uri="{C3380CC4-5D6E-409C-BE32-E72D297353CC}">
              <c16:uniqueId val="{00000000-836D-4417-9EE3-815BF4CCB3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976</c:v>
                </c:pt>
                <c:pt idx="1">
                  <c:v>976</c:v>
                </c:pt>
                <c:pt idx="2">
                  <c:v>976</c:v>
                </c:pt>
              </c:numCache>
            </c:numRef>
          </c:val>
          <c:extLst>
            <c:ext xmlns:c16="http://schemas.microsoft.com/office/drawing/2014/chart" uri="{C3380CC4-5D6E-409C-BE32-E72D297353CC}">
              <c16:uniqueId val="{00000001-836D-4417-9EE3-815BF4CCB3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1646</c:v>
                </c:pt>
                <c:pt idx="1">
                  <c:v>2080</c:v>
                </c:pt>
                <c:pt idx="2">
                  <c:v>2438</c:v>
                </c:pt>
              </c:numCache>
            </c:numRef>
          </c:val>
          <c:extLst>
            <c:ext xmlns:c16="http://schemas.microsoft.com/office/drawing/2014/chart" uri="{C3380CC4-5D6E-409C-BE32-E72D297353CC}">
              <c16:uniqueId val="{00000002-836D-4417-9EE3-815BF4CCB3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1</xdr:col>
      <xdr:colOff>0</xdr:colOff>
      <xdr:row>43</xdr:row>
      <xdr:rowOff>0</xdr:rowOff>
    </xdr:from>
    <xdr:to>
      <xdr:col>10</xdr:col>
      <xdr:colOff>0</xdr:colOff>
      <xdr:row>44</xdr:row>
      <xdr:rowOff>0</xdr:rowOff>
    </xdr:to>
    <xdr:sp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令和４年度について、し尿処理撤去事業で発行した地方債の元金償還が始まり、元利償還金は増加し、比率が上昇した。</a:t>
          </a:r>
        </a:p>
        <a:p>
          <a:r>
            <a:rPr kumimoji="1" lang="ja-JP" altLang="en-US" sz="1400">
              <a:latin typeface="ＭＳ ゴシック" pitchFamily="49" charset="-128"/>
              <a:ea typeface="ＭＳ ゴシック" pitchFamily="49" charset="-128"/>
            </a:rPr>
            <a:t>　今後、庁舎整備事業に対する町債発行により、公債費の増加と、それに伴う比率の上昇が懸念される。そのため、利率の状況を勘案し、基金の取崩しと起債抑制のバランスを見極めつつ公債費負担の軽減に努める。</a:t>
          </a:r>
        </a:p>
      </xdr:txBody>
    </xdr:sp>
    <xdr:clientData/>
  </xdr:twoCellAnchor>
  <xdr:twoCellAnchor>
    <xdr:from>
      <xdr:col>1</xdr:col>
      <xdr:colOff>0</xdr:colOff>
      <xdr:row>56</xdr:row>
      <xdr:rowOff>0</xdr:rowOff>
    </xdr:from>
    <xdr:to>
      <xdr:col>10</xdr:col>
      <xdr:colOff>0</xdr:colOff>
      <xdr:row>57</xdr:row>
      <xdr:rowOff>0</xdr:rowOff>
    </xdr:to>
    <xdr:sp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1</xdr:col>
      <xdr:colOff>0</xdr:colOff>
      <xdr:row>39</xdr:row>
      <xdr:rowOff>0</xdr:rowOff>
    </xdr:from>
    <xdr:to>
      <xdr:col>8</xdr:col>
      <xdr:colOff>0</xdr:colOff>
      <xdr:row>40</xdr:row>
      <xdr:rowOff>0</xdr:rowOff>
    </xdr:to>
    <xdr:sp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令和４年度は、地方債残高が減少し、基金が増加したことなどから、将来負担比率が</a:t>
          </a:r>
          <a:r>
            <a:rPr kumimoji="1" lang="en-US" altLang="ja-JP" sz="1400">
              <a:latin typeface="ＭＳ ゴシック" pitchFamily="49" charset="-128"/>
              <a:ea typeface="ＭＳ ゴシック" pitchFamily="49" charset="-128"/>
            </a:rPr>
            <a:t>13.4</a:t>
          </a:r>
          <a:r>
            <a:rPr kumimoji="1" lang="ja-JP" altLang="en-US" sz="1400">
              <a:latin typeface="ＭＳ ゴシック" pitchFamily="49" charset="-128"/>
              <a:ea typeface="ＭＳ ゴシック" pitchFamily="49" charset="-128"/>
            </a:rPr>
            <a:t>ポイント改善した。</a:t>
          </a:r>
          <a:br>
            <a:rPr kumimoji="1" lang="ja-JP" altLang="en-US"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なお、令和４年度に引き続き将来負担比率の該当はなしとなった。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大阪府島本町</a:t>
          </a:r>
        </a:p>
      </xdr:txBody>
    </xdr:sp>
    <xdr:clientData/>
  </xdr:twoCellAnchor>
  <xdr:twoCellAnchor>
    <xdr:from>
      <xdr:col>0</xdr:col>
      <xdr:colOff>533400</xdr:colOff>
      <xdr:row>4</xdr:row>
      <xdr:rowOff>118629</xdr:rowOff>
    </xdr:from>
    <xdr:to>
      <xdr:col>2</xdr:col>
      <xdr:colOff>1009650</xdr:colOff>
      <xdr:row>6</xdr:row>
      <xdr:rowOff>185304</xdr:rowOff>
    </xdr:to>
    <xdr:sp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決算収支により財政調整基金を積立てたほか、今後の庁舎建替事業や公共施設の長寿命化への対応のため公共施設整備積立基金に積立て、ふるさと納税制度を活用した寄附金をふるさと応援基金に積立てたことなどから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災害への備えや開発が続く町内の人口増加に伴う需要、庁舎の建替事業に対応するため、収支状況を勘案しつつ積立て及び取崩しを行う。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・公共施設整備積立基金：公共施設整備並びに町債及び建て替え先行建設に係る償還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・総合スポーツセンター建設積立基金：総合スポーツセンター建設事業に充当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・森林保全整備基金：森林の保全、整備又はその利用促進に必要な土地の取得等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・地域福祉基金：運用益を地域福祉及び在宅福祉事業に充当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・職員退職手当積立基金：退職手当の財源に不足が生じたときに充当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・ふるさと応援基金：ふるさと納税制度を活用した寄附金を寄付者が指定した事業に充当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・公共施設整備積立基金：今後の庁舎建替事業や公共施設の長寿命化への対応のため積立てを行ったことから増加した。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・ふるさと応援基金：ふるさと納税制度を活用した寄附金を積み立てたことから増加した。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・公共施設整備積立基金：収支状況を勘案し、清掃工場改修、道路整備、学校施設改修、庁舎整備等のため積立て及び取り崩し予定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・ふるさと応援基金：ふるさと納税制度を活用した寄附金の積立て及び事業への充当のため取り崩し予定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決算剰余金の積立て及び決算収支による積立てを行ったことから、財政調整基金残高は増加した。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災害への備えや開発が続く町内の人口増加に伴う需要等に対応するため、現在の積立額を維持していくことを目標とするが、収支状況を勘案しつつ積立て及び取り崩しを行う。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収支を勘案し取崩しを行わなかったため増減はなかった。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町営住宅の建設時に借り入れた町債の償還の財源として、収支状況を勘案し取り崩しを行う。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textlink="">
      <xdr:nvSpPr>
        <xdr:cNvPr id="2" name="正方形/長方形 1">
          <a:extLst>
            <a:ext uri="{FF2B5EF4-FFF2-40B4-BE49-F238E27FC236}">
              <a16:creationId xmlns:a16="http://schemas.microsoft.com/office/drawing/2014/main" id="{4E856233-78A5-454C-A55F-2FB63D0B11EF}"/>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textlink="">
      <xdr:nvSpPr>
        <xdr:cNvPr id="3" name="正方形/長方形 2">
          <a:extLst>
            <a:ext uri="{FF2B5EF4-FFF2-40B4-BE49-F238E27FC236}">
              <a16:creationId xmlns:a16="http://schemas.microsoft.com/office/drawing/2014/main" id="{64879CBB-8D29-4C49-BC1F-A0AB4F75BC58}"/>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textlink="">
      <xdr:nvSpPr>
        <xdr:cNvPr id="4" name="正方形/長方形 3">
          <a:extLst>
            <a:ext uri="{FF2B5EF4-FFF2-40B4-BE49-F238E27FC236}">
              <a16:creationId xmlns:a16="http://schemas.microsoft.com/office/drawing/2014/main" id="{BE85818D-DF43-47B4-8357-C94FC5C669AA}"/>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textlink="">
      <xdr:nvSpPr>
        <xdr:cNvPr id="5" name="正方形/長方形 4">
          <a:extLst>
            <a:ext uri="{FF2B5EF4-FFF2-40B4-BE49-F238E27FC236}">
              <a16:creationId xmlns:a16="http://schemas.microsoft.com/office/drawing/2014/main" id="{BE5FFA4E-146A-4188-9429-A3C721BD1FC6}"/>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83</xdr:col>
      <xdr:colOff>6350</xdr:colOff>
      <xdr:row>2</xdr:row>
      <xdr:rowOff>63500</xdr:rowOff>
    </xdr:from>
    <xdr:to>
      <xdr:col>95</xdr:col>
      <xdr:colOff>152400</xdr:colOff>
      <xdr:row>5</xdr:row>
      <xdr:rowOff>107950</xdr:rowOff>
    </xdr:to>
    <xdr:sp textlink="">
      <xdr:nvSpPr>
        <xdr:cNvPr id="6" name="正方形/長方形 5">
          <a:extLst>
            <a:ext uri="{FF2B5EF4-FFF2-40B4-BE49-F238E27FC236}">
              <a16:creationId xmlns:a16="http://schemas.microsoft.com/office/drawing/2014/main" id="{880602A9-C26B-49DB-B786-754EC74BB62C}"/>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textlink="">
      <xdr:nvSpPr>
        <xdr:cNvPr id="7" name="正方形/長方形 6">
          <a:extLst>
            <a:ext uri="{FF2B5EF4-FFF2-40B4-BE49-F238E27FC236}">
              <a16:creationId xmlns:a16="http://schemas.microsoft.com/office/drawing/2014/main" id="{970F7790-A72C-43DC-B218-E33AE983618D}"/>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textlink="">
      <xdr:nvSpPr>
        <xdr:cNvPr id="8" name="正方形/長方形 7">
          <a:extLst>
            <a:ext uri="{FF2B5EF4-FFF2-40B4-BE49-F238E27FC236}">
              <a16:creationId xmlns:a16="http://schemas.microsoft.com/office/drawing/2014/main" id="{E9A8A2A1-ADB8-41F5-82A4-0B51E68FA49E}"/>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textlink="">
      <xdr:nvSpPr>
        <xdr:cNvPr id="9" name="正方形/長方形 8">
          <a:extLst>
            <a:ext uri="{FF2B5EF4-FFF2-40B4-BE49-F238E27FC236}">
              <a16:creationId xmlns:a16="http://schemas.microsoft.com/office/drawing/2014/main" id="{2735CA86-DA45-4975-8407-4BAA54C1F125}"/>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textlink="">
      <xdr:nvSpPr>
        <xdr:cNvPr id="10" name="正方形/長方形 9">
          <a:extLst>
            <a:ext uri="{FF2B5EF4-FFF2-40B4-BE49-F238E27FC236}">
              <a16:creationId xmlns:a16="http://schemas.microsoft.com/office/drawing/2014/main" id="{CB73EBF0-000A-443A-94C8-FB8A0473B6FB}"/>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textlink="">
      <xdr:nvSpPr>
        <xdr:cNvPr id="11" name="正方形/長方形 10">
          <a:extLst>
            <a:ext uri="{FF2B5EF4-FFF2-40B4-BE49-F238E27FC236}">
              <a16:creationId xmlns:a16="http://schemas.microsoft.com/office/drawing/2014/main" id="{DA886B04-97F1-4C62-AAE8-461CD9DDC983}"/>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31,646
31,387
16.81
14,106,426
14,017,675
53,570
7,433,392
12,194,000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textlink="">
      <xdr:nvSpPr>
        <xdr:cNvPr id="12" name="正方形/長方形 11">
          <a:extLst>
            <a:ext uri="{FF2B5EF4-FFF2-40B4-BE49-F238E27FC236}">
              <a16:creationId xmlns:a16="http://schemas.microsoft.com/office/drawing/2014/main" id="{3CDDE5CA-EC54-4E0D-B79A-A7026EE5AB01}"/>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textlink="">
      <xdr:nvSpPr>
        <xdr:cNvPr id="13" name="正方形/長方形 12">
          <a:extLst>
            <a:ext uri="{FF2B5EF4-FFF2-40B4-BE49-F238E27FC236}">
              <a16:creationId xmlns:a16="http://schemas.microsoft.com/office/drawing/2014/main" id="{980C0AC6-E277-4B0C-ABD0-4433CC91A27A}"/>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textlink="">
      <xdr:nvSpPr>
        <xdr:cNvPr id="14" name="正方形/長方形 13">
          <a:extLst>
            <a:ext uri="{FF2B5EF4-FFF2-40B4-BE49-F238E27FC236}">
              <a16:creationId xmlns:a16="http://schemas.microsoft.com/office/drawing/2014/main" id="{B9820EB2-97DB-4DA5-B06F-F03CCEFDFBF9}"/>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textlink="">
      <xdr:nvSpPr>
        <xdr:cNvPr id="15" name="正方形/長方形 14">
          <a:extLst>
            <a:ext uri="{FF2B5EF4-FFF2-40B4-BE49-F238E27FC236}">
              <a16:creationId xmlns:a16="http://schemas.microsoft.com/office/drawing/2014/main" id="{A7C8D416-A306-4936-85CB-B5BDFC1B7FBB}"/>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textlink="">
      <xdr:nvSpPr>
        <xdr:cNvPr id="16" name="正方形/長方形 15">
          <a:extLst>
            <a:ext uri="{FF2B5EF4-FFF2-40B4-BE49-F238E27FC236}">
              <a16:creationId xmlns:a16="http://schemas.microsoft.com/office/drawing/2014/main" id="{10B1A00E-9523-43CA-B71F-C4B2BB3E50A6}"/>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textlink="">
      <xdr:nvSpPr>
        <xdr:cNvPr id="17" name="正方形/長方形 16">
          <a:extLst>
            <a:ext uri="{FF2B5EF4-FFF2-40B4-BE49-F238E27FC236}">
              <a16:creationId xmlns:a16="http://schemas.microsoft.com/office/drawing/2014/main" id="{F629C1F9-1F7D-4696-B478-F2BBE64D5DDC}"/>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textlink="">
      <xdr:nvSpPr>
        <xdr:cNvPr id="18" name="角丸四角形 17">
          <a:extLst>
            <a:ext uri="{FF2B5EF4-FFF2-40B4-BE49-F238E27FC236}">
              <a16:creationId xmlns:a16="http://schemas.microsoft.com/office/drawing/2014/main" id="{62D5044C-3094-4E1C-A3D8-43B7E028FF40}"/>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textlink="">
      <xdr:nvSpPr>
        <xdr:cNvPr id="19" name="正方形/長方形 18">
          <a:extLst>
            <a:ext uri="{FF2B5EF4-FFF2-40B4-BE49-F238E27FC236}">
              <a16:creationId xmlns:a16="http://schemas.microsoft.com/office/drawing/2014/main" id="{DA5DA002-2907-4BAA-B85F-1F40E79ECE61}"/>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textlink="">
      <xdr:nvSpPr>
        <xdr:cNvPr id="20" name="正方形/長方形 19">
          <a:extLst>
            <a:ext uri="{FF2B5EF4-FFF2-40B4-BE49-F238E27FC236}">
              <a16:creationId xmlns:a16="http://schemas.microsoft.com/office/drawing/2014/main" id="{9A7064ED-8260-4A38-8296-84C924319313}"/>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textlink="">
      <xdr:nvSpPr>
        <xdr:cNvPr id="21" name="正方形/長方形 20">
          <a:extLst>
            <a:ext uri="{FF2B5EF4-FFF2-40B4-BE49-F238E27FC236}">
              <a16:creationId xmlns:a16="http://schemas.microsoft.com/office/drawing/2014/main" id="{BE669D23-0EF2-4C3E-9183-86D63D58BDDD}"/>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A08472D-7478-43CD-83C6-69E301D5A727}"/>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E54A280-425B-41AC-9C6B-EE9A4F8626A0}"/>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4C6EDC45-EF11-4ADC-96BB-1C5A39AF4399}"/>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D7E3F70B-F6BD-4AC3-B057-A9D62995F0CC}"/>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56E3A82-71B4-4ED1-8285-49AB905C54FD}"/>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textlink="">
      <xdr:nvSpPr>
        <xdr:cNvPr id="27" name="楕円 26">
          <a:extLst>
            <a:ext uri="{FF2B5EF4-FFF2-40B4-BE49-F238E27FC236}">
              <a16:creationId xmlns:a16="http://schemas.microsoft.com/office/drawing/2014/main" id="{1A37C31B-9ED3-485A-AC4F-3185BC527924}"/>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textlink="">
      <xdr:nvSpPr>
        <xdr:cNvPr id="28" name="フローチャート: 判断 27">
          <a:extLst>
            <a:ext uri="{FF2B5EF4-FFF2-40B4-BE49-F238E27FC236}">
              <a16:creationId xmlns:a16="http://schemas.microsoft.com/office/drawing/2014/main" id="{EF73347F-30BB-4812-91AE-DE4976336E68}"/>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textlink="">
      <xdr:nvSpPr>
        <xdr:cNvPr id="29" name="テキスト ボックス 28">
          <a:extLst>
            <a:ext uri="{FF2B5EF4-FFF2-40B4-BE49-F238E27FC236}">
              <a16:creationId xmlns:a16="http://schemas.microsoft.com/office/drawing/2014/main" id="{1A32F965-4357-4737-AB9D-11934992F913}"/>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textlink="">
      <xdr:nvSpPr>
        <xdr:cNvPr id="30" name="テキスト ボックス 29">
          <a:extLst>
            <a:ext uri="{FF2B5EF4-FFF2-40B4-BE49-F238E27FC236}">
              <a16:creationId xmlns:a16="http://schemas.microsoft.com/office/drawing/2014/main" id="{D01BFD23-0628-4E72-8282-ABD59795D29B}"/>
            </a:ext>
          </a:extLst>
        </xdr:cNvPr>
        <xdr:cNvSpPr txBox="1"/>
      </xdr:nvSpPr>
      <xdr:spPr>
        <a:xfrm>
          <a:off x="70104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textlink="">
      <xdr:nvSpPr>
        <xdr:cNvPr id="31" name="テキスト ボックス 30">
          <a:extLst>
            <a:ext uri="{FF2B5EF4-FFF2-40B4-BE49-F238E27FC236}">
              <a16:creationId xmlns:a16="http://schemas.microsoft.com/office/drawing/2014/main" id="{00DF061A-4438-4066-A3CA-1E837A4F4BD2}"/>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textlink="">
      <xdr:nvSpPr>
        <xdr:cNvPr id="32" name="テキスト ボックス 31">
          <a:extLst>
            <a:ext uri="{FF2B5EF4-FFF2-40B4-BE49-F238E27FC236}">
              <a16:creationId xmlns:a16="http://schemas.microsoft.com/office/drawing/2014/main" id="{A0F03D94-3279-49A4-9D27-B5FC95013DC2}"/>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textlink="">
      <xdr:nvSpPr>
        <xdr:cNvPr id="33" name="テキスト ボックス 32">
          <a:extLst>
            <a:ext uri="{FF2B5EF4-FFF2-40B4-BE49-F238E27FC236}">
              <a16:creationId xmlns:a16="http://schemas.microsoft.com/office/drawing/2014/main" id="{C415D1A9-A1C5-46ED-A6BE-C5909E24BC0C}"/>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textlink="">
      <xdr:nvSpPr>
        <xdr:cNvPr id="34" name="テキスト ボックス 33">
          <a:extLst>
            <a:ext uri="{FF2B5EF4-FFF2-40B4-BE49-F238E27FC236}">
              <a16:creationId xmlns:a16="http://schemas.microsoft.com/office/drawing/2014/main" id="{AEE7D0C7-4123-4B6B-8678-164B5A279550}"/>
            </a:ext>
          </a:extLst>
        </xdr:cNvPr>
        <xdr:cNvSpPr txBox="1"/>
      </xdr:nvSpPr>
      <xdr:spPr>
        <a:xfrm>
          <a:off x="701040" y="428371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textlink="">
      <xdr:nvSpPr>
        <xdr:cNvPr id="35" name="テキスト ボックス 34">
          <a:extLst>
            <a:ext uri="{FF2B5EF4-FFF2-40B4-BE49-F238E27FC236}">
              <a16:creationId xmlns:a16="http://schemas.microsoft.com/office/drawing/2014/main" id="{E0E502A9-3430-4CAB-B92C-60BDBFD26615}"/>
            </a:ext>
          </a:extLst>
        </xdr:cNvPr>
        <xdr:cNvSpPr txBox="1"/>
      </xdr:nvSpPr>
      <xdr:spPr>
        <a:xfrm>
          <a:off x="70104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textlink="">
      <xdr:nvSpPr>
        <xdr:cNvPr id="36" name="正方形/長方形 35">
          <a:extLst>
            <a:ext uri="{FF2B5EF4-FFF2-40B4-BE49-F238E27FC236}">
              <a16:creationId xmlns:a16="http://schemas.microsoft.com/office/drawing/2014/main" id="{EB4DB952-D20F-436A-9FBC-5CCEAD505E46}"/>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textlink="">
      <xdr:nvSpPr>
        <xdr:cNvPr id="37" name="テキスト ボックス 36">
          <a:extLst>
            <a:ext uri="{FF2B5EF4-FFF2-40B4-BE49-F238E27FC236}">
              <a16:creationId xmlns:a16="http://schemas.microsoft.com/office/drawing/2014/main" id="{6109B9AD-395E-43E8-9006-062B772FCC51}"/>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textlink="">
      <xdr:nvSpPr>
        <xdr:cNvPr id="38" name="テキスト ボックス 37">
          <a:extLst>
            <a:ext uri="{FF2B5EF4-FFF2-40B4-BE49-F238E27FC236}">
              <a16:creationId xmlns:a16="http://schemas.microsoft.com/office/drawing/2014/main" id="{D5BBBD4E-F57F-4E4B-AC84-88CA0BCD099A}"/>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textlink="">
      <xdr:nvSpPr>
        <xdr:cNvPr id="39" name="正方形/長方形 38">
          <a:extLst>
            <a:ext uri="{FF2B5EF4-FFF2-40B4-BE49-F238E27FC236}">
              <a16:creationId xmlns:a16="http://schemas.microsoft.com/office/drawing/2014/main" id="{DB17F8C4-A2BA-48D1-A4A1-0743E625A4EE}"/>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textlink="">
      <xdr:nvSpPr>
        <xdr:cNvPr id="40" name="正方形/長方形 39">
          <a:extLst>
            <a:ext uri="{FF2B5EF4-FFF2-40B4-BE49-F238E27FC236}">
              <a16:creationId xmlns:a16="http://schemas.microsoft.com/office/drawing/2014/main" id="{0E2826AD-D3DA-40BF-ADF5-1E0D4145875A}"/>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textlink="">
      <xdr:nvSpPr>
        <xdr:cNvPr id="41" name="正方形/長方形 40">
          <a:extLst>
            <a:ext uri="{FF2B5EF4-FFF2-40B4-BE49-F238E27FC236}">
              <a16:creationId xmlns:a16="http://schemas.microsoft.com/office/drawing/2014/main" id="{CA3B1AE1-4934-421D-ACD3-129EFCD5F0B4}"/>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textlink="">
      <xdr:nvSpPr>
        <xdr:cNvPr id="42" name="正方形/長方形 41">
          <a:extLst>
            <a:ext uri="{FF2B5EF4-FFF2-40B4-BE49-F238E27FC236}">
              <a16:creationId xmlns:a16="http://schemas.microsoft.com/office/drawing/2014/main" id="{218E4B2A-9B0D-4960-A7AA-72D3C00253EC}"/>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textlink="">
      <xdr:nvSpPr>
        <xdr:cNvPr id="43" name="正方形/長方形 42">
          <a:extLst>
            <a:ext uri="{FF2B5EF4-FFF2-40B4-BE49-F238E27FC236}">
              <a16:creationId xmlns:a16="http://schemas.microsoft.com/office/drawing/2014/main" id="{11AA2A46-DEA4-41EA-8A17-31956D804D92}"/>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textlink="">
      <xdr:nvSpPr>
        <xdr:cNvPr id="44" name="正方形/長方形 43">
          <a:extLst>
            <a:ext uri="{FF2B5EF4-FFF2-40B4-BE49-F238E27FC236}">
              <a16:creationId xmlns:a16="http://schemas.microsoft.com/office/drawing/2014/main" id="{2A0D8317-934E-49A9-923E-18FDCD5FD746}"/>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textlink="">
      <xdr:nvSpPr>
        <xdr:cNvPr id="45" name="正方形/長方形 44">
          <a:extLst>
            <a:ext uri="{FF2B5EF4-FFF2-40B4-BE49-F238E27FC236}">
              <a16:creationId xmlns:a16="http://schemas.microsoft.com/office/drawing/2014/main" id="{C2E7F90C-C0CE-4550-8D8B-A29F164B1C55}"/>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textlink="">
      <xdr:nvSpPr>
        <xdr:cNvPr id="46" name="正方形/長方形 45">
          <a:extLst>
            <a:ext uri="{FF2B5EF4-FFF2-40B4-BE49-F238E27FC236}">
              <a16:creationId xmlns:a16="http://schemas.microsoft.com/office/drawing/2014/main" id="{04140165-C2D6-41EA-A0EE-740B08A20F80}"/>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textlink="">
      <xdr:nvSpPr>
        <xdr:cNvPr id="47" name="正方形/長方形 46">
          <a:extLst>
            <a:ext uri="{FF2B5EF4-FFF2-40B4-BE49-F238E27FC236}">
              <a16:creationId xmlns:a16="http://schemas.microsoft.com/office/drawing/2014/main" id="{3CDB46F3-06C8-4977-AD75-CF8D889B409A}"/>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textlink="" fLocksText="0">
      <xdr:nvSpPr>
        <xdr:cNvPr id="48" name="テキスト ボックス 47">
          <a:extLst>
            <a:ext uri="{FF2B5EF4-FFF2-40B4-BE49-F238E27FC236}">
              <a16:creationId xmlns:a16="http://schemas.microsoft.com/office/drawing/2014/main" id="{CBE3B524-10F2-4A55-9C40-F4AC5E246790}"/>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町内に大手企業を有しており、法人税割の収入が類似団体よりも多いことから、基準財政収入額が多く、財政力指数は類似団体内平均値よりも高くなっている。</a:t>
          </a:r>
        </a:p>
        <a:p>
          <a:r>
            <a:rPr kumimoji="1" lang="ja-JP" altLang="en-US" sz="1300">
              <a:latin typeface="ＭＳ Ｐゴシック" panose="020B0600070205080204" pitchFamily="50" charset="-128"/>
              <a:ea typeface="ＭＳ Ｐゴシック" panose="020B0600070205080204" pitchFamily="50" charset="-128"/>
            </a:rPr>
            <a:t>　令和元年度と令和４年度の単年度の財政力指数を比較すると、待機児童の解消等により社会福祉費が増加したことなどから、令和３年度の基準財政需要額が増加したほか、平成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年度に市町村民税法人税割収入が多かったことから令和元年度の基準財政収入額が令和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年度と比較して高かったことなどから財政力指数が低下した。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031FC3C-CC8B-4CD2-9D49-8221500A3E99}"/>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textlink="">
      <xdr:nvSpPr>
        <xdr:cNvPr id="50" name="テキスト ボックス 49">
          <a:extLst>
            <a:ext uri="{FF2B5EF4-FFF2-40B4-BE49-F238E27FC236}">
              <a16:creationId xmlns:a16="http://schemas.microsoft.com/office/drawing/2014/main" id="{B634A1A4-5C28-4898-8B15-BCF5DA04D40C}"/>
            </a:ext>
          </a:extLst>
        </xdr:cNvPr>
        <xdr:cNvSpPr txBox="1"/>
      </xdr:nvSpPr>
      <xdr:spPr>
        <a:xfrm>
          <a:off x="0"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A7D4A46-95CB-4333-A9F8-38534BDF6741}"/>
            </a:ext>
          </a:extLst>
        </xdr:cNvPr>
        <xdr:cNvCxnSpPr/>
      </xdr:nvCxnSpPr>
      <xdr:spPr>
        <a:xfrm>
          <a:off x="701040" y="778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textlink="">
      <xdr:nvSpPr>
        <xdr:cNvPr id="52" name="テキスト ボックス 51">
          <a:extLst>
            <a:ext uri="{FF2B5EF4-FFF2-40B4-BE49-F238E27FC236}">
              <a16:creationId xmlns:a16="http://schemas.microsoft.com/office/drawing/2014/main" id="{42B7CFE1-CB9E-4ECA-9685-97F678786061}"/>
            </a:ext>
          </a:extLst>
        </xdr:cNvPr>
        <xdr:cNvSpPr txBox="1"/>
      </xdr:nvSpPr>
      <xdr:spPr>
        <a:xfrm>
          <a:off x="0"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2181E43B-70A0-4BF6-B504-9BB18C35B301}"/>
            </a:ext>
          </a:extLst>
        </xdr:cNvPr>
        <xdr:cNvCxnSpPr/>
      </xdr:nvCxnSpPr>
      <xdr:spPr>
        <a:xfrm>
          <a:off x="701040" y="739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textlink="">
      <xdr:nvSpPr>
        <xdr:cNvPr id="54" name="テキスト ボックス 53">
          <a:extLst>
            <a:ext uri="{FF2B5EF4-FFF2-40B4-BE49-F238E27FC236}">
              <a16:creationId xmlns:a16="http://schemas.microsoft.com/office/drawing/2014/main" id="{F82DEA57-E320-4855-8EC3-A113512936D9}"/>
            </a:ext>
          </a:extLst>
        </xdr:cNvPr>
        <xdr:cNvSpPr txBox="1"/>
      </xdr:nvSpPr>
      <xdr:spPr>
        <a:xfrm>
          <a:off x="0"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7CA46808-EAE8-436B-B75A-CAAD3EC0F311}"/>
            </a:ext>
          </a:extLst>
        </xdr:cNvPr>
        <xdr:cNvCxnSpPr/>
      </xdr:nvCxnSpPr>
      <xdr:spPr>
        <a:xfrm>
          <a:off x="701040" y="698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textlink="">
      <xdr:nvSpPr>
        <xdr:cNvPr id="56" name="テキスト ボックス 55">
          <a:extLst>
            <a:ext uri="{FF2B5EF4-FFF2-40B4-BE49-F238E27FC236}">
              <a16:creationId xmlns:a16="http://schemas.microsoft.com/office/drawing/2014/main" id="{088A6C73-9833-47C5-936F-E72950DC1639}"/>
            </a:ext>
          </a:extLst>
        </xdr:cNvPr>
        <xdr:cNvSpPr txBox="1"/>
      </xdr:nvSpPr>
      <xdr:spPr>
        <a:xfrm>
          <a:off x="0"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94D29D63-42DA-40B6-92C5-00B4DEE8A410}"/>
            </a:ext>
          </a:extLst>
        </xdr:cNvPr>
        <xdr:cNvCxnSpPr/>
      </xdr:nvCxnSpPr>
      <xdr:spPr>
        <a:xfrm>
          <a:off x="701040" y="658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textlink="">
      <xdr:nvSpPr>
        <xdr:cNvPr id="58" name="テキスト ボックス 57">
          <a:extLst>
            <a:ext uri="{FF2B5EF4-FFF2-40B4-BE49-F238E27FC236}">
              <a16:creationId xmlns:a16="http://schemas.microsoft.com/office/drawing/2014/main" id="{FF90071B-6DAF-407A-8FF6-343B5E84CA20}"/>
            </a:ext>
          </a:extLst>
        </xdr:cNvPr>
        <xdr:cNvSpPr txBox="1"/>
      </xdr:nvSpPr>
      <xdr:spPr>
        <a:xfrm>
          <a:off x="0"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A8411D74-2F4B-4F5A-A436-722E1357AFF1}"/>
            </a:ext>
          </a:extLst>
        </xdr:cNvPr>
        <xdr:cNvCxnSpPr/>
      </xdr:nvCxnSpPr>
      <xdr:spPr>
        <a:xfrm>
          <a:off x="701040" y="618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textlink="">
      <xdr:nvSpPr>
        <xdr:cNvPr id="60" name="テキスト ボックス 59">
          <a:extLst>
            <a:ext uri="{FF2B5EF4-FFF2-40B4-BE49-F238E27FC236}">
              <a16:creationId xmlns:a16="http://schemas.microsoft.com/office/drawing/2014/main" id="{71761453-C647-4F47-9FC2-4C7104AA372F}"/>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4E7F8D02-9813-4CA8-A137-19C405AB78A7}"/>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textlink="">
      <xdr:nvSpPr>
        <xdr:cNvPr id="62" name="テキスト ボックス 61">
          <a:extLst>
            <a:ext uri="{FF2B5EF4-FFF2-40B4-BE49-F238E27FC236}">
              <a16:creationId xmlns:a16="http://schemas.microsoft.com/office/drawing/2014/main" id="{F0040CD0-EB9D-4AC4-8E3A-0CBFF53A4D3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textlink="">
      <xdr:nvSpPr>
        <xdr:cNvPr id="63" name="財政力グラフ枠">
          <a:extLst>
            <a:ext uri="{FF2B5EF4-FFF2-40B4-BE49-F238E27FC236}">
              <a16:creationId xmlns:a16="http://schemas.microsoft.com/office/drawing/2014/main" id="{2D9A6FEC-A722-492F-A02B-E704D4E71144}"/>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E13D6EDF-DE68-4ED7-AC71-8C9994B78448}"/>
            </a:ext>
          </a:extLst>
        </xdr:cNvPr>
        <xdr:cNvCxnSpPr/>
      </xdr:nvCxnSpPr>
      <xdr:spPr>
        <a:xfrm flipV="1">
          <a:off x="4511040" y="6364535"/>
          <a:ext cx="0" cy="14650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textlink="">
      <xdr:nvSpPr>
        <xdr:cNvPr id="65" name="財政力最小値テキスト">
          <a:extLst>
            <a:ext uri="{FF2B5EF4-FFF2-40B4-BE49-F238E27FC236}">
              <a16:creationId xmlns:a16="http://schemas.microsoft.com/office/drawing/2014/main" id="{EA56387E-B289-4A5C-A41A-F1AB194B3B37}"/>
            </a:ext>
          </a:extLst>
        </xdr:cNvPr>
        <xdr:cNvSpPr txBox="1"/>
      </xdr:nvSpPr>
      <xdr:spPr>
        <a:xfrm>
          <a:off x="4588510" y="7803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E36A4351-2779-44FD-A572-0318A1E8344E}"/>
            </a:ext>
          </a:extLst>
        </xdr:cNvPr>
        <xdr:cNvCxnSpPr/>
      </xdr:nvCxnSpPr>
      <xdr:spPr>
        <a:xfrm>
          <a:off x="4427855" y="7829550"/>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textlink="">
      <xdr:nvSpPr>
        <xdr:cNvPr id="67" name="財政力最大値テキスト">
          <a:extLst>
            <a:ext uri="{FF2B5EF4-FFF2-40B4-BE49-F238E27FC236}">
              <a16:creationId xmlns:a16="http://schemas.microsoft.com/office/drawing/2014/main" id="{835D1C22-04BD-4452-B03A-3144276256DE}"/>
            </a:ext>
          </a:extLst>
        </xdr:cNvPr>
        <xdr:cNvSpPr txBox="1"/>
      </xdr:nvSpPr>
      <xdr:spPr>
        <a:xfrm>
          <a:off x="458851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6A7FEF24-C64F-4FD7-ACB3-99CC9566EB36}"/>
            </a:ext>
          </a:extLst>
        </xdr:cNvPr>
        <xdr:cNvCxnSpPr/>
      </xdr:nvCxnSpPr>
      <xdr:spPr>
        <a:xfrm>
          <a:off x="4427855" y="636453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42</xdr:row>
      <xdr:rowOff>38805</xdr:rowOff>
    </xdr:to>
    <xdr:cxnSp macro="">
      <xdr:nvCxnSpPr>
        <xdr:cNvPr id="69" name="直線コネクタ 68">
          <a:extLst>
            <a:ext uri="{FF2B5EF4-FFF2-40B4-BE49-F238E27FC236}">
              <a16:creationId xmlns:a16="http://schemas.microsoft.com/office/drawing/2014/main" id="{00DCD371-61CC-43F0-85CD-14C490203429}"/>
            </a:ext>
          </a:extLst>
        </xdr:cNvPr>
        <xdr:cNvCxnSpPr/>
      </xdr:nvCxnSpPr>
      <xdr:spPr>
        <a:xfrm>
          <a:off x="3749040" y="7203299"/>
          <a:ext cx="762000" cy="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textlink="">
      <xdr:nvSpPr>
        <xdr:cNvPr id="70" name="財政力平均値テキスト">
          <a:extLst>
            <a:ext uri="{FF2B5EF4-FFF2-40B4-BE49-F238E27FC236}">
              <a16:creationId xmlns:a16="http://schemas.microsoft.com/office/drawing/2014/main" id="{0B8597D4-9E17-4C15-948A-58F591EE1080}"/>
            </a:ext>
          </a:extLst>
        </xdr:cNvPr>
        <xdr:cNvSpPr txBox="1"/>
      </xdr:nvSpPr>
      <xdr:spPr>
        <a:xfrm>
          <a:off x="4588510" y="722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textlink="">
      <xdr:nvSpPr>
        <xdr:cNvPr id="71" name="フローチャート: 判断 70">
          <a:extLst>
            <a:ext uri="{FF2B5EF4-FFF2-40B4-BE49-F238E27FC236}">
              <a16:creationId xmlns:a16="http://schemas.microsoft.com/office/drawing/2014/main" id="{BC32EA2F-5B04-40B5-9443-52F40721A236}"/>
            </a:ext>
          </a:extLst>
        </xdr:cNvPr>
        <xdr:cNvSpPr/>
      </xdr:nvSpPr>
      <xdr:spPr>
        <a:xfrm>
          <a:off x="4465955" y="7259743"/>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170039</xdr:rowOff>
    </xdr:to>
    <xdr:cxnSp macro="">
      <xdr:nvCxnSpPr>
        <xdr:cNvPr id="72" name="直線コネクタ 71">
          <a:extLst>
            <a:ext uri="{FF2B5EF4-FFF2-40B4-BE49-F238E27FC236}">
              <a16:creationId xmlns:a16="http://schemas.microsoft.com/office/drawing/2014/main" id="{85EBDBE9-21FD-40DB-80AE-34F0FB10F3E7}"/>
            </a:ext>
          </a:extLst>
        </xdr:cNvPr>
        <xdr:cNvCxnSpPr/>
      </xdr:nvCxnSpPr>
      <xdr:spPr>
        <a:xfrm>
          <a:off x="2941955" y="7130556"/>
          <a:ext cx="807085" cy="7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textlink="">
      <xdr:nvSpPr>
        <xdr:cNvPr id="73" name="フローチャート: 判断 72">
          <a:extLst>
            <a:ext uri="{FF2B5EF4-FFF2-40B4-BE49-F238E27FC236}">
              <a16:creationId xmlns:a16="http://schemas.microsoft.com/office/drawing/2014/main" id="{626EC1E3-5028-4CD7-95D1-A317FA349928}"/>
            </a:ext>
          </a:extLst>
        </xdr:cNvPr>
        <xdr:cNvSpPr/>
      </xdr:nvSpPr>
      <xdr:spPr>
        <a:xfrm>
          <a:off x="3703955" y="722721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114599</xdr:rowOff>
    </xdr:from>
    <xdr:ext cx="736600" cy="259045"/>
    <xdr:sp textlink="">
      <xdr:nvSpPr>
        <xdr:cNvPr id="74" name="テキスト ボックス 73">
          <a:extLst>
            <a:ext uri="{FF2B5EF4-FFF2-40B4-BE49-F238E27FC236}">
              <a16:creationId xmlns:a16="http://schemas.microsoft.com/office/drawing/2014/main" id="{FDD7480B-3E59-4AD3-B6D6-50B610F6EAF2}"/>
            </a:ext>
          </a:extLst>
        </xdr:cNvPr>
        <xdr:cNvSpPr txBox="1"/>
      </xdr:nvSpPr>
      <xdr:spPr>
        <a:xfrm>
          <a:off x="340614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103011</xdr:rowOff>
    </xdr:from>
    <xdr:to>
      <xdr:col>15</xdr:col>
      <xdr:colOff>82550</xdr:colOff>
      <xdr:row>41</xdr:row>
      <xdr:rowOff>116417</xdr:rowOff>
    </xdr:to>
    <xdr:cxnSp macro="">
      <xdr:nvCxnSpPr>
        <xdr:cNvPr id="75" name="直線コネクタ 74">
          <a:extLst>
            <a:ext uri="{FF2B5EF4-FFF2-40B4-BE49-F238E27FC236}">
              <a16:creationId xmlns:a16="http://schemas.microsoft.com/office/drawing/2014/main" id="{4A589308-062B-49AF-9912-C2B849988F84}"/>
            </a:ext>
          </a:extLst>
        </xdr:cNvPr>
        <xdr:cNvCxnSpPr/>
      </xdr:nvCxnSpPr>
      <xdr:spPr>
        <a:xfrm flipV="1">
          <a:off x="2125345" y="7130556"/>
          <a:ext cx="816610" cy="1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textlink="">
      <xdr:nvSpPr>
        <xdr:cNvPr id="76" name="フローチャート: 判断 75">
          <a:extLst>
            <a:ext uri="{FF2B5EF4-FFF2-40B4-BE49-F238E27FC236}">
              <a16:creationId xmlns:a16="http://schemas.microsoft.com/office/drawing/2014/main" id="{FA492764-53BF-46F0-9430-33998396B9CE}"/>
            </a:ext>
          </a:extLst>
        </xdr:cNvPr>
        <xdr:cNvSpPr/>
      </xdr:nvSpPr>
      <xdr:spPr>
        <a:xfrm>
          <a:off x="2887345" y="7219527"/>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textlink="">
      <xdr:nvSpPr>
        <xdr:cNvPr id="77" name="テキスト ボックス 76">
          <a:extLst>
            <a:ext uri="{FF2B5EF4-FFF2-40B4-BE49-F238E27FC236}">
              <a16:creationId xmlns:a16="http://schemas.microsoft.com/office/drawing/2014/main" id="{FFFEFBBB-5C96-4C0E-8D13-A64530CF1390}"/>
            </a:ext>
          </a:extLst>
        </xdr:cNvPr>
        <xdr:cNvSpPr txBox="1"/>
      </xdr:nvSpPr>
      <xdr:spPr>
        <a:xfrm>
          <a:off x="2599055" y="729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103011</xdr:rowOff>
    </xdr:from>
    <xdr:to>
      <xdr:col>11</xdr:col>
      <xdr:colOff>31750</xdr:colOff>
      <xdr:row>41</xdr:row>
      <xdr:rowOff>116417</xdr:rowOff>
    </xdr:to>
    <xdr:cxnSp macro="">
      <xdr:nvCxnSpPr>
        <xdr:cNvPr id="78" name="直線コネクタ 77">
          <a:extLst>
            <a:ext uri="{FF2B5EF4-FFF2-40B4-BE49-F238E27FC236}">
              <a16:creationId xmlns:a16="http://schemas.microsoft.com/office/drawing/2014/main" id="{E7C071B6-8C11-4427-815D-9A4EDC9151A8}"/>
            </a:ext>
          </a:extLst>
        </xdr:cNvPr>
        <xdr:cNvCxnSpPr/>
      </xdr:nvCxnSpPr>
      <xdr:spPr>
        <a:xfrm>
          <a:off x="1333500" y="7130556"/>
          <a:ext cx="791845" cy="1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textlink="">
      <xdr:nvSpPr>
        <xdr:cNvPr id="79" name="フローチャート: 判断 78">
          <a:extLst>
            <a:ext uri="{FF2B5EF4-FFF2-40B4-BE49-F238E27FC236}">
              <a16:creationId xmlns:a16="http://schemas.microsoft.com/office/drawing/2014/main" id="{2A59FE09-5FCE-498B-9003-BA62477F7599}"/>
            </a:ext>
          </a:extLst>
        </xdr:cNvPr>
        <xdr:cNvSpPr/>
      </xdr:nvSpPr>
      <xdr:spPr>
        <a:xfrm>
          <a:off x="2095500" y="7242528"/>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textlink="">
      <xdr:nvSpPr>
        <xdr:cNvPr id="80" name="テキスト ボックス 79">
          <a:extLst>
            <a:ext uri="{FF2B5EF4-FFF2-40B4-BE49-F238E27FC236}">
              <a16:creationId xmlns:a16="http://schemas.microsoft.com/office/drawing/2014/main" id="{6A349944-E249-4119-9ABD-B241A5C321E7}"/>
            </a:ext>
          </a:extLst>
        </xdr:cNvPr>
        <xdr:cNvSpPr txBox="1"/>
      </xdr:nvSpPr>
      <xdr:spPr>
        <a:xfrm>
          <a:off x="1782445" y="733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textlink="">
      <xdr:nvSpPr>
        <xdr:cNvPr id="81" name="フローチャート: 判断 80">
          <a:extLst>
            <a:ext uri="{FF2B5EF4-FFF2-40B4-BE49-F238E27FC236}">
              <a16:creationId xmlns:a16="http://schemas.microsoft.com/office/drawing/2014/main" id="{82482C94-4230-4E35-AD53-43E978382C43}"/>
            </a:ext>
          </a:extLst>
        </xdr:cNvPr>
        <xdr:cNvSpPr/>
      </xdr:nvSpPr>
      <xdr:spPr>
        <a:xfrm>
          <a:off x="1278890" y="7242528"/>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textlink="">
      <xdr:nvSpPr>
        <xdr:cNvPr id="82" name="テキスト ボックス 81">
          <a:extLst>
            <a:ext uri="{FF2B5EF4-FFF2-40B4-BE49-F238E27FC236}">
              <a16:creationId xmlns:a16="http://schemas.microsoft.com/office/drawing/2014/main" id="{D6DC8606-9B3D-43F3-A3B9-660E15E481E7}"/>
            </a:ext>
          </a:extLst>
        </xdr:cNvPr>
        <xdr:cNvSpPr txBox="1"/>
      </xdr:nvSpPr>
      <xdr:spPr>
        <a:xfrm>
          <a:off x="967740" y="733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textlink="">
      <xdr:nvSpPr>
        <xdr:cNvPr id="83" name="テキスト ボックス 82">
          <a:extLst>
            <a:ext uri="{FF2B5EF4-FFF2-40B4-BE49-F238E27FC236}">
              <a16:creationId xmlns:a16="http://schemas.microsoft.com/office/drawing/2014/main" id="{9C069F4B-A9C7-41FB-B0F0-203596C19E2A}"/>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textlink="">
      <xdr:nvSpPr>
        <xdr:cNvPr id="84" name="テキスト ボックス 83">
          <a:extLst>
            <a:ext uri="{FF2B5EF4-FFF2-40B4-BE49-F238E27FC236}">
              <a16:creationId xmlns:a16="http://schemas.microsoft.com/office/drawing/2014/main" id="{665D2FDF-0F7C-46EE-BAC7-3B79471F0248}"/>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textlink="">
      <xdr:nvSpPr>
        <xdr:cNvPr id="85" name="テキスト ボックス 84">
          <a:extLst>
            <a:ext uri="{FF2B5EF4-FFF2-40B4-BE49-F238E27FC236}">
              <a16:creationId xmlns:a16="http://schemas.microsoft.com/office/drawing/2014/main" id="{29A5A4B6-7D85-4E39-9980-79F7A71AD3E2}"/>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textlink="">
      <xdr:nvSpPr>
        <xdr:cNvPr id="86" name="テキスト ボックス 85">
          <a:extLst>
            <a:ext uri="{FF2B5EF4-FFF2-40B4-BE49-F238E27FC236}">
              <a16:creationId xmlns:a16="http://schemas.microsoft.com/office/drawing/2014/main" id="{91657E29-F8C6-4D57-9D8D-6BF1E1107567}"/>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textlink="">
      <xdr:nvSpPr>
        <xdr:cNvPr id="87" name="テキスト ボックス 86">
          <a:extLst>
            <a:ext uri="{FF2B5EF4-FFF2-40B4-BE49-F238E27FC236}">
              <a16:creationId xmlns:a16="http://schemas.microsoft.com/office/drawing/2014/main" id="{1A58D8B5-2141-4EEB-8FD2-1D1F821DB884}"/>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textlink="">
      <xdr:nvSpPr>
        <xdr:cNvPr id="88" name="楕円 87">
          <a:extLst>
            <a:ext uri="{FF2B5EF4-FFF2-40B4-BE49-F238E27FC236}">
              <a16:creationId xmlns:a16="http://schemas.microsoft.com/office/drawing/2014/main" id="{D027707F-28CC-4A01-994A-E5A78B7CB624}"/>
            </a:ext>
          </a:extLst>
        </xdr:cNvPr>
        <xdr:cNvSpPr/>
      </xdr:nvSpPr>
      <xdr:spPr>
        <a:xfrm>
          <a:off x="4465955" y="71908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4532</xdr:rowOff>
    </xdr:from>
    <xdr:ext cx="762000" cy="259045"/>
    <xdr:sp textlink="">
      <xdr:nvSpPr>
        <xdr:cNvPr id="89" name="財政力該当値テキスト">
          <a:extLst>
            <a:ext uri="{FF2B5EF4-FFF2-40B4-BE49-F238E27FC236}">
              <a16:creationId xmlns:a16="http://schemas.microsoft.com/office/drawing/2014/main" id="{C5D27C94-5F53-4DFF-A6E7-FF3564C75C42}"/>
            </a:ext>
          </a:extLst>
        </xdr:cNvPr>
        <xdr:cNvSpPr txBox="1"/>
      </xdr:nvSpPr>
      <xdr:spPr>
        <a:xfrm>
          <a:off x="4588510" y="703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textlink="">
      <xdr:nvSpPr>
        <xdr:cNvPr id="90" name="楕円 89">
          <a:extLst>
            <a:ext uri="{FF2B5EF4-FFF2-40B4-BE49-F238E27FC236}">
              <a16:creationId xmlns:a16="http://schemas.microsoft.com/office/drawing/2014/main" id="{405F9380-26C3-4AA3-8E6C-7F96DF08D7FE}"/>
            </a:ext>
          </a:extLst>
        </xdr:cNvPr>
        <xdr:cNvSpPr/>
      </xdr:nvSpPr>
      <xdr:spPr>
        <a:xfrm>
          <a:off x="3703955" y="715059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textlink="">
      <xdr:nvSpPr>
        <xdr:cNvPr id="91" name="テキスト ボックス 90">
          <a:extLst>
            <a:ext uri="{FF2B5EF4-FFF2-40B4-BE49-F238E27FC236}">
              <a16:creationId xmlns:a16="http://schemas.microsoft.com/office/drawing/2014/main" id="{738F87A1-01A6-4DF5-8ED9-557D46014907}"/>
            </a:ext>
          </a:extLst>
        </xdr:cNvPr>
        <xdr:cNvSpPr txBox="1"/>
      </xdr:nvSpPr>
      <xdr:spPr>
        <a:xfrm>
          <a:off x="3406140" y="6913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52211</xdr:rowOff>
    </xdr:from>
    <xdr:to>
      <xdr:col>15</xdr:col>
      <xdr:colOff>133350</xdr:colOff>
      <xdr:row>41</xdr:row>
      <xdr:rowOff>153811</xdr:rowOff>
    </xdr:to>
    <xdr:sp textlink="">
      <xdr:nvSpPr>
        <xdr:cNvPr id="92" name="楕円 91">
          <a:extLst>
            <a:ext uri="{FF2B5EF4-FFF2-40B4-BE49-F238E27FC236}">
              <a16:creationId xmlns:a16="http://schemas.microsoft.com/office/drawing/2014/main" id="{FED87FDA-CEF2-47B4-955B-6211361892F4}"/>
            </a:ext>
          </a:extLst>
        </xdr:cNvPr>
        <xdr:cNvSpPr/>
      </xdr:nvSpPr>
      <xdr:spPr>
        <a:xfrm>
          <a:off x="2887345" y="7085471"/>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textlink="">
      <xdr:nvSpPr>
        <xdr:cNvPr id="93" name="テキスト ボックス 92">
          <a:extLst>
            <a:ext uri="{FF2B5EF4-FFF2-40B4-BE49-F238E27FC236}">
              <a16:creationId xmlns:a16="http://schemas.microsoft.com/office/drawing/2014/main" id="{6F8499FA-B8DA-4021-9F63-845707A2D915}"/>
            </a:ext>
          </a:extLst>
        </xdr:cNvPr>
        <xdr:cNvSpPr txBox="1"/>
      </xdr:nvSpPr>
      <xdr:spPr>
        <a:xfrm>
          <a:off x="2599055" y="68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textlink="">
      <xdr:nvSpPr>
        <xdr:cNvPr id="94" name="楕円 93">
          <a:extLst>
            <a:ext uri="{FF2B5EF4-FFF2-40B4-BE49-F238E27FC236}">
              <a16:creationId xmlns:a16="http://schemas.microsoft.com/office/drawing/2014/main" id="{27E09508-C351-41E6-9789-02A56D21B7B0}"/>
            </a:ext>
          </a:extLst>
        </xdr:cNvPr>
        <xdr:cNvSpPr/>
      </xdr:nvSpPr>
      <xdr:spPr>
        <a:xfrm>
          <a:off x="2095500" y="7093162"/>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textlink="">
      <xdr:nvSpPr>
        <xdr:cNvPr id="95" name="テキスト ボックス 94">
          <a:extLst>
            <a:ext uri="{FF2B5EF4-FFF2-40B4-BE49-F238E27FC236}">
              <a16:creationId xmlns:a16="http://schemas.microsoft.com/office/drawing/2014/main" id="{29E81AC6-8ABE-4FB7-9EC6-A60332A5C8D7}"/>
            </a:ext>
          </a:extLst>
        </xdr:cNvPr>
        <xdr:cNvSpPr txBox="1"/>
      </xdr:nvSpPr>
      <xdr:spPr>
        <a:xfrm>
          <a:off x="1782445" y="686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52211</xdr:rowOff>
    </xdr:from>
    <xdr:to>
      <xdr:col>7</xdr:col>
      <xdr:colOff>31750</xdr:colOff>
      <xdr:row>41</xdr:row>
      <xdr:rowOff>153811</xdr:rowOff>
    </xdr:to>
    <xdr:sp textlink="">
      <xdr:nvSpPr>
        <xdr:cNvPr id="96" name="楕円 95">
          <a:extLst>
            <a:ext uri="{FF2B5EF4-FFF2-40B4-BE49-F238E27FC236}">
              <a16:creationId xmlns:a16="http://schemas.microsoft.com/office/drawing/2014/main" id="{338C1CE6-CFF7-4598-86A2-38C42425B9F2}"/>
            </a:ext>
          </a:extLst>
        </xdr:cNvPr>
        <xdr:cNvSpPr/>
      </xdr:nvSpPr>
      <xdr:spPr>
        <a:xfrm>
          <a:off x="1278890" y="7085471"/>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163988</xdr:rowOff>
    </xdr:from>
    <xdr:ext cx="762000" cy="259045"/>
    <xdr:sp textlink="">
      <xdr:nvSpPr>
        <xdr:cNvPr id="97" name="テキスト ボックス 96">
          <a:extLst>
            <a:ext uri="{FF2B5EF4-FFF2-40B4-BE49-F238E27FC236}">
              <a16:creationId xmlns:a16="http://schemas.microsoft.com/office/drawing/2014/main" id="{8C568004-6BDA-4531-8ABB-431BCAEEC3BC}"/>
            </a:ext>
          </a:extLst>
        </xdr:cNvPr>
        <xdr:cNvSpPr txBox="1"/>
      </xdr:nvSpPr>
      <xdr:spPr>
        <a:xfrm>
          <a:off x="967740" y="68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textlink="">
      <xdr:nvSpPr>
        <xdr:cNvPr id="98" name="正方形/長方形 97">
          <a:extLst>
            <a:ext uri="{FF2B5EF4-FFF2-40B4-BE49-F238E27FC236}">
              <a16:creationId xmlns:a16="http://schemas.microsoft.com/office/drawing/2014/main" id="{E0DC99A3-136C-495A-B15E-D1E2BC1F795B}"/>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textlink="">
      <xdr:nvSpPr>
        <xdr:cNvPr id="99" name="テキスト ボックス 98">
          <a:extLst>
            <a:ext uri="{FF2B5EF4-FFF2-40B4-BE49-F238E27FC236}">
              <a16:creationId xmlns:a16="http://schemas.microsoft.com/office/drawing/2014/main" id="{41E468DA-4767-4D21-8BAA-F48211621219}"/>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textlink="">
      <xdr:nvSpPr>
        <xdr:cNvPr id="100" name="テキスト ボックス 99">
          <a:extLst>
            <a:ext uri="{FF2B5EF4-FFF2-40B4-BE49-F238E27FC236}">
              <a16:creationId xmlns:a16="http://schemas.microsoft.com/office/drawing/2014/main" id="{54139FCA-A9B3-43DB-9C26-C4BE96473C66}"/>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textlink="">
      <xdr:nvSpPr>
        <xdr:cNvPr id="101" name="正方形/長方形 100">
          <a:extLst>
            <a:ext uri="{FF2B5EF4-FFF2-40B4-BE49-F238E27FC236}">
              <a16:creationId xmlns:a16="http://schemas.microsoft.com/office/drawing/2014/main" id="{5CB5C6DB-8EF5-4FC3-AF07-6908CEFE7DAC}"/>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textlink="">
      <xdr:nvSpPr>
        <xdr:cNvPr id="102" name="正方形/長方形 101">
          <a:extLst>
            <a:ext uri="{FF2B5EF4-FFF2-40B4-BE49-F238E27FC236}">
              <a16:creationId xmlns:a16="http://schemas.microsoft.com/office/drawing/2014/main" id="{A9941E49-B4AF-4333-94EE-FD28A9557339}"/>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textlink="">
      <xdr:nvSpPr>
        <xdr:cNvPr id="103" name="正方形/長方形 102">
          <a:extLst>
            <a:ext uri="{FF2B5EF4-FFF2-40B4-BE49-F238E27FC236}">
              <a16:creationId xmlns:a16="http://schemas.microsoft.com/office/drawing/2014/main" id="{75D2550F-6FE0-4615-8CA3-BBD5FF753756}"/>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textlink="">
      <xdr:nvSpPr>
        <xdr:cNvPr id="104" name="正方形/長方形 103">
          <a:extLst>
            <a:ext uri="{FF2B5EF4-FFF2-40B4-BE49-F238E27FC236}">
              <a16:creationId xmlns:a16="http://schemas.microsoft.com/office/drawing/2014/main" id="{F0B76166-E840-4EBA-8794-A4F2AE1FB963}"/>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textlink="">
      <xdr:nvSpPr>
        <xdr:cNvPr id="105" name="正方形/長方形 104">
          <a:extLst>
            <a:ext uri="{FF2B5EF4-FFF2-40B4-BE49-F238E27FC236}">
              <a16:creationId xmlns:a16="http://schemas.microsoft.com/office/drawing/2014/main" id="{6B7EBF1D-AC89-446E-9687-EA45D759CF26}"/>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textlink="">
      <xdr:nvSpPr>
        <xdr:cNvPr id="106" name="正方形/長方形 105">
          <a:extLst>
            <a:ext uri="{FF2B5EF4-FFF2-40B4-BE49-F238E27FC236}">
              <a16:creationId xmlns:a16="http://schemas.microsoft.com/office/drawing/2014/main" id="{AFE02EA0-968B-4E14-B631-332C587447FD}"/>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textlink="">
      <xdr:nvSpPr>
        <xdr:cNvPr id="107" name="正方形/長方形 106">
          <a:extLst>
            <a:ext uri="{FF2B5EF4-FFF2-40B4-BE49-F238E27FC236}">
              <a16:creationId xmlns:a16="http://schemas.microsoft.com/office/drawing/2014/main" id="{92AF8DDB-0C7A-4884-89A3-A07A95FD7535}"/>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textlink="">
      <xdr:nvSpPr>
        <xdr:cNvPr id="108" name="正方形/長方形 107">
          <a:extLst>
            <a:ext uri="{FF2B5EF4-FFF2-40B4-BE49-F238E27FC236}">
              <a16:creationId xmlns:a16="http://schemas.microsoft.com/office/drawing/2014/main" id="{6CDEB0AA-994A-4AB1-88BC-5242DE83AC3F}"/>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textlink="">
      <xdr:nvSpPr>
        <xdr:cNvPr id="109" name="正方形/長方形 108">
          <a:extLst>
            <a:ext uri="{FF2B5EF4-FFF2-40B4-BE49-F238E27FC236}">
              <a16:creationId xmlns:a16="http://schemas.microsoft.com/office/drawing/2014/main" id="{0AA8324A-AB0E-45E3-9369-490A4D9C8A05}"/>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textlink="" fLocksText="0">
      <xdr:nvSpPr>
        <xdr:cNvPr id="110" name="テキスト ボックス 109">
          <a:extLst>
            <a:ext uri="{FF2B5EF4-FFF2-40B4-BE49-F238E27FC236}">
              <a16:creationId xmlns:a16="http://schemas.microsoft.com/office/drawing/2014/main" id="{77BF0BE8-218A-401C-A5BE-456037A1D440}"/>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　本町は、消防や清掃工場の単独保有により人件費、物件費等が類似団体よりも多額であることなどにより、類似団体内平均値と比較して経常収支比率が高くなる傾向にある。</a:t>
          </a:r>
        </a:p>
        <a:p>
          <a:r>
            <a:rPr kumimoji="1" lang="ja-JP" altLang="en-US" sz="800">
              <a:latin typeface="ＭＳ Ｐゴシック" panose="020B0600070205080204" pitchFamily="50" charset="-128"/>
              <a:ea typeface="ＭＳ Ｐゴシック" panose="020B0600070205080204" pitchFamily="50" charset="-128"/>
            </a:rPr>
            <a:t>　経常一般財源収入では、町税が</a:t>
          </a:r>
          <a:r>
            <a:rPr kumimoji="1" lang="en-US" altLang="ja-JP" sz="800">
              <a:latin typeface="ＭＳ Ｐゴシック" panose="020B0600070205080204" pitchFamily="50" charset="-128"/>
              <a:ea typeface="ＭＳ Ｐゴシック" panose="020B0600070205080204" pitchFamily="50" charset="-128"/>
            </a:rPr>
            <a:t>9,660</a:t>
          </a:r>
          <a:r>
            <a:rPr kumimoji="1" lang="ja-JP" altLang="en-US" sz="800">
              <a:latin typeface="ＭＳ Ｐゴシック" panose="020B0600070205080204" pitchFamily="50" charset="-128"/>
              <a:ea typeface="ＭＳ Ｐゴシック" panose="020B0600070205080204" pitchFamily="50" charset="-128"/>
            </a:rPr>
            <a:t>万円の減少、臨時財政対策債が</a:t>
          </a:r>
          <a:r>
            <a:rPr kumimoji="1" lang="en-US" altLang="ja-JP" sz="800">
              <a:latin typeface="ＭＳ Ｐゴシック" panose="020B0600070205080204" pitchFamily="50" charset="-128"/>
              <a:ea typeface="ＭＳ Ｐゴシック" panose="020B0600070205080204" pitchFamily="50" charset="-128"/>
            </a:rPr>
            <a:t>3</a:t>
          </a:r>
          <a:r>
            <a:rPr kumimoji="1" lang="ja-JP" altLang="en-US" sz="800">
              <a:latin typeface="ＭＳ Ｐゴシック" panose="020B0600070205080204" pitchFamily="50" charset="-128"/>
              <a:ea typeface="ＭＳ Ｐゴシック" panose="020B0600070205080204" pitchFamily="50" charset="-128"/>
            </a:rPr>
            <a:t>億</a:t>
          </a:r>
          <a:r>
            <a:rPr kumimoji="1" lang="en-US" altLang="ja-JP" sz="800">
              <a:latin typeface="ＭＳ Ｐゴシック" panose="020B0600070205080204" pitchFamily="50" charset="-128"/>
              <a:ea typeface="ＭＳ Ｐゴシック" panose="020B0600070205080204" pitchFamily="50" charset="-128"/>
            </a:rPr>
            <a:t>6,634</a:t>
          </a:r>
          <a:r>
            <a:rPr kumimoji="1" lang="ja-JP" altLang="en-US" sz="800">
              <a:latin typeface="ＭＳ Ｐゴシック" panose="020B0600070205080204" pitchFamily="50" charset="-128"/>
              <a:ea typeface="ＭＳ Ｐゴシック" panose="020B0600070205080204" pitchFamily="50" charset="-128"/>
            </a:rPr>
            <a:t>万</a:t>
          </a:r>
          <a:r>
            <a:rPr kumimoji="1" lang="en-US" altLang="ja-JP" sz="800">
              <a:latin typeface="ＭＳ Ｐゴシック" panose="020B0600070205080204" pitchFamily="50" charset="-128"/>
              <a:ea typeface="ＭＳ Ｐゴシック" panose="020B0600070205080204" pitchFamily="50" charset="-128"/>
            </a:rPr>
            <a:t>2</a:t>
          </a:r>
          <a:r>
            <a:rPr kumimoji="1" lang="ja-JP" altLang="en-US" sz="800">
              <a:latin typeface="ＭＳ Ｐゴシック" panose="020B0600070205080204" pitchFamily="50" charset="-128"/>
              <a:ea typeface="ＭＳ Ｐゴシック" panose="020B0600070205080204" pitchFamily="50" charset="-128"/>
            </a:rPr>
            <a:t>千円の減少となったことなどから、前年度比</a:t>
          </a:r>
          <a:r>
            <a:rPr kumimoji="1" lang="en-US" altLang="ja-JP" sz="800">
              <a:latin typeface="ＭＳ Ｐゴシック" panose="020B0600070205080204" pitchFamily="50" charset="-128"/>
              <a:ea typeface="ＭＳ Ｐゴシック" panose="020B0600070205080204" pitchFamily="50" charset="-128"/>
            </a:rPr>
            <a:t>4</a:t>
          </a:r>
          <a:r>
            <a:rPr kumimoji="1" lang="ja-JP" altLang="en-US" sz="800">
              <a:latin typeface="ＭＳ Ｐゴシック" panose="020B0600070205080204" pitchFamily="50" charset="-128"/>
              <a:ea typeface="ＭＳ Ｐゴシック" panose="020B0600070205080204" pitchFamily="50" charset="-128"/>
            </a:rPr>
            <a:t>億</a:t>
          </a:r>
          <a:r>
            <a:rPr kumimoji="1" lang="en-US" altLang="ja-JP" sz="800">
              <a:latin typeface="ＭＳ Ｐゴシック" panose="020B0600070205080204" pitchFamily="50" charset="-128"/>
              <a:ea typeface="ＭＳ Ｐゴシック" panose="020B0600070205080204" pitchFamily="50" charset="-128"/>
            </a:rPr>
            <a:t>9,687</a:t>
          </a:r>
          <a:r>
            <a:rPr kumimoji="1" lang="ja-JP" altLang="en-US" sz="800">
              <a:latin typeface="ＭＳ Ｐゴシック" panose="020B0600070205080204" pitchFamily="50" charset="-128"/>
              <a:ea typeface="ＭＳ Ｐゴシック" panose="020B0600070205080204" pitchFamily="50" charset="-128"/>
            </a:rPr>
            <a:t>万</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千円の減少となった。　経常経費充当一般財源では、物件費はふるさと納税額の増加に伴い関連する事務費が増加となったこと、小中学校給食の公会計化により材料費が一般会計で計上されるようになったことなどから</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億</a:t>
          </a:r>
          <a:r>
            <a:rPr kumimoji="1" lang="en-US" altLang="ja-JP" sz="800">
              <a:latin typeface="ＭＳ Ｐゴシック" panose="020B0600070205080204" pitchFamily="50" charset="-128"/>
              <a:ea typeface="ＭＳ Ｐゴシック" panose="020B0600070205080204" pitchFamily="50" charset="-128"/>
            </a:rPr>
            <a:t>4,718</a:t>
          </a:r>
          <a:r>
            <a:rPr kumimoji="1" lang="ja-JP" altLang="en-US" sz="800">
              <a:latin typeface="ＭＳ Ｐゴシック" panose="020B0600070205080204" pitchFamily="50" charset="-128"/>
              <a:ea typeface="ＭＳ Ｐゴシック" panose="020B0600070205080204" pitchFamily="50" charset="-128"/>
            </a:rPr>
            <a:t>万</a:t>
          </a:r>
          <a:r>
            <a:rPr kumimoji="1" lang="en-US" altLang="ja-JP" sz="800">
              <a:latin typeface="ＭＳ Ｐゴシック" panose="020B0600070205080204" pitchFamily="50" charset="-128"/>
              <a:ea typeface="ＭＳ Ｐゴシック" panose="020B0600070205080204" pitchFamily="50" charset="-128"/>
            </a:rPr>
            <a:t>7</a:t>
          </a:r>
          <a:r>
            <a:rPr kumimoji="1" lang="ja-JP" altLang="en-US" sz="800">
              <a:latin typeface="ＭＳ Ｐゴシック" panose="020B0600070205080204" pitchFamily="50" charset="-128"/>
              <a:ea typeface="ＭＳ Ｐゴシック" panose="020B0600070205080204" pitchFamily="50" charset="-128"/>
            </a:rPr>
            <a:t>千円の増加、扶助費は子ども医療費助成や就学援助事業に対してふるさと納税を積み立てたふるさと応援基金を取り崩して充当したことなどから</a:t>
          </a:r>
          <a:r>
            <a:rPr kumimoji="1" lang="en-US" altLang="ja-JP" sz="800">
              <a:latin typeface="ＭＳ Ｐゴシック" panose="020B0600070205080204" pitchFamily="50" charset="-128"/>
              <a:ea typeface="ＭＳ Ｐゴシック" panose="020B0600070205080204" pitchFamily="50" charset="-128"/>
            </a:rPr>
            <a:t>8,718</a:t>
          </a:r>
          <a:r>
            <a:rPr kumimoji="1" lang="ja-JP" altLang="en-US" sz="800">
              <a:latin typeface="ＭＳ Ｐゴシック" panose="020B0600070205080204" pitchFamily="50" charset="-128"/>
              <a:ea typeface="ＭＳ Ｐゴシック" panose="020B0600070205080204" pitchFamily="50" charset="-128"/>
            </a:rPr>
            <a:t>万</a:t>
          </a:r>
          <a:r>
            <a:rPr kumimoji="1" lang="en-US" altLang="ja-JP" sz="800">
              <a:latin typeface="ＭＳ Ｐゴシック" panose="020B0600070205080204" pitchFamily="50" charset="-128"/>
              <a:ea typeface="ＭＳ Ｐゴシック" panose="020B0600070205080204" pitchFamily="50" charset="-128"/>
            </a:rPr>
            <a:t>7</a:t>
          </a:r>
          <a:r>
            <a:rPr kumimoji="1" lang="ja-JP" altLang="en-US" sz="800">
              <a:latin typeface="ＭＳ Ｐゴシック" panose="020B0600070205080204" pitchFamily="50" charset="-128"/>
              <a:ea typeface="ＭＳ Ｐゴシック" panose="020B0600070205080204" pitchFamily="50" charset="-128"/>
            </a:rPr>
            <a:t>千円の減少、公債費は令和元年度に借り入れたし尿処理施設の撤去に係る町債の元金償還が始まったことなどから</a:t>
          </a:r>
          <a:r>
            <a:rPr kumimoji="1" lang="en-US" altLang="ja-JP" sz="800">
              <a:latin typeface="ＭＳ Ｐゴシック" panose="020B0600070205080204" pitchFamily="50" charset="-128"/>
              <a:ea typeface="ＭＳ Ｐゴシック" panose="020B0600070205080204" pitchFamily="50" charset="-128"/>
            </a:rPr>
            <a:t>7,101</a:t>
          </a:r>
          <a:r>
            <a:rPr kumimoji="1" lang="ja-JP" altLang="en-US" sz="800">
              <a:latin typeface="ＭＳ Ｐゴシック" panose="020B0600070205080204" pitchFamily="50" charset="-128"/>
              <a:ea typeface="ＭＳ Ｐゴシック" panose="020B0600070205080204" pitchFamily="50" charset="-128"/>
            </a:rPr>
            <a:t>万</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千円の増加となり、全体として</a:t>
          </a:r>
          <a:r>
            <a:rPr kumimoji="1" lang="en-US" altLang="ja-JP" sz="800">
              <a:latin typeface="ＭＳ Ｐゴシック" panose="020B0600070205080204" pitchFamily="50" charset="-128"/>
              <a:ea typeface="ＭＳ Ｐゴシック" panose="020B0600070205080204" pitchFamily="50" charset="-128"/>
            </a:rPr>
            <a:t>1</a:t>
          </a:r>
          <a:r>
            <a:rPr kumimoji="1" lang="ja-JP" altLang="en-US" sz="800">
              <a:latin typeface="ＭＳ Ｐゴシック" panose="020B0600070205080204" pitchFamily="50" charset="-128"/>
              <a:ea typeface="ＭＳ Ｐゴシック" panose="020B0600070205080204" pitchFamily="50" charset="-128"/>
            </a:rPr>
            <a:t>億</a:t>
          </a:r>
          <a:r>
            <a:rPr kumimoji="1" lang="en-US" altLang="ja-JP" sz="800">
              <a:latin typeface="ＭＳ Ｐゴシック" panose="020B0600070205080204" pitchFamily="50" charset="-128"/>
              <a:ea typeface="ＭＳ Ｐゴシック" panose="020B0600070205080204" pitchFamily="50" charset="-128"/>
            </a:rPr>
            <a:t>9,645</a:t>
          </a:r>
          <a:r>
            <a:rPr kumimoji="1" lang="ja-JP" altLang="en-US" sz="800">
              <a:latin typeface="ＭＳ Ｐゴシック" panose="020B0600070205080204" pitchFamily="50" charset="-128"/>
              <a:ea typeface="ＭＳ Ｐゴシック" panose="020B0600070205080204" pitchFamily="50" charset="-128"/>
            </a:rPr>
            <a:t>万</a:t>
          </a:r>
          <a:r>
            <a:rPr kumimoji="1" lang="en-US" altLang="ja-JP" sz="800">
              <a:latin typeface="ＭＳ Ｐゴシック" panose="020B0600070205080204" pitchFamily="50" charset="-128"/>
              <a:ea typeface="ＭＳ Ｐゴシック" panose="020B0600070205080204" pitchFamily="50" charset="-128"/>
            </a:rPr>
            <a:t>7</a:t>
          </a:r>
          <a:r>
            <a:rPr kumimoji="1" lang="ja-JP" altLang="en-US" sz="800">
              <a:latin typeface="ＭＳ Ｐゴシック" panose="020B0600070205080204" pitchFamily="50" charset="-128"/>
              <a:ea typeface="ＭＳ Ｐゴシック" panose="020B0600070205080204" pitchFamily="50" charset="-128"/>
            </a:rPr>
            <a:t>千円の増加となった。</a:t>
          </a:r>
        </a:p>
        <a:p>
          <a:r>
            <a:rPr kumimoji="1" lang="ja-JP" altLang="en-US" sz="800">
              <a:latin typeface="ＭＳ Ｐゴシック" panose="020B0600070205080204" pitchFamily="50" charset="-128"/>
              <a:ea typeface="ＭＳ Ｐゴシック" panose="020B0600070205080204" pitchFamily="50" charset="-128"/>
            </a:rPr>
            <a:t>以上のことから、分母が減少、分子が増加し、経常収支比率が前年度と比べ</a:t>
          </a:r>
          <a:r>
            <a:rPr kumimoji="1" lang="en-US" altLang="ja-JP" sz="800">
              <a:latin typeface="ＭＳ Ｐゴシック" panose="020B0600070205080204" pitchFamily="50" charset="-128"/>
              <a:ea typeface="ＭＳ Ｐゴシック" panose="020B0600070205080204" pitchFamily="50" charset="-128"/>
            </a:rPr>
            <a:t>8.5</a:t>
          </a:r>
          <a:r>
            <a:rPr kumimoji="1" lang="ja-JP" altLang="en-US" sz="800">
              <a:latin typeface="ＭＳ Ｐゴシック" panose="020B0600070205080204" pitchFamily="50" charset="-128"/>
              <a:ea typeface="ＭＳ Ｐゴシック" panose="020B0600070205080204" pitchFamily="50" charset="-128"/>
            </a:rPr>
            <a:t>ポイント上昇したものである。</a:t>
          </a:r>
        </a:p>
        <a:p>
          <a:r>
            <a:rPr kumimoji="1" lang="ja-JP" altLang="en-US" sz="800">
              <a:latin typeface="ＭＳ Ｐゴシック" panose="020B0600070205080204" pitchFamily="50" charset="-128"/>
              <a:ea typeface="ＭＳ Ｐゴシック" panose="020B0600070205080204" pitchFamily="50" charset="-128"/>
            </a:rPr>
            <a:t>　今後実施予定の庁舎建替事業や公共施設の長寿命化工事に対する町債発行により、公債費の増加と、それに伴う比率の上昇が懸念される。そのため、利率の状況を勘案し、基金の取崩しと起債抑制のバランスを見極めつつ公債費負担の軽減に努めるほか、個人給付や使用料の見直しを引き続き進めるなど、財政基盤の健全化に取り組む。さらに企業誘致などにより経常一般財源の確保に努める。</a:t>
          </a:r>
        </a:p>
      </xdr:txBody>
    </xdr:sp>
    <xdr:clientData/>
  </xdr:twoCellAnchor>
  <xdr:oneCellAnchor>
    <xdr:from>
      <xdr:col>3</xdr:col>
      <xdr:colOff>95250</xdr:colOff>
      <xdr:row>54</xdr:row>
      <xdr:rowOff>139700</xdr:rowOff>
    </xdr:from>
    <xdr:ext cx="298543" cy="225703"/>
    <xdr:sp textlink="">
      <xdr:nvSpPr>
        <xdr:cNvPr id="111" name="テキスト ボックス 110">
          <a:extLst>
            <a:ext uri="{FF2B5EF4-FFF2-40B4-BE49-F238E27FC236}">
              <a16:creationId xmlns:a16="http://schemas.microsoft.com/office/drawing/2014/main" id="{C4D24937-198F-42EB-B9DC-0225A9957956}"/>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8F0E2331-BAAB-4B2C-B6A8-B7F13CFE62E9}"/>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textlink="">
      <xdr:nvSpPr>
        <xdr:cNvPr id="113" name="テキスト ボックス 112">
          <a:extLst>
            <a:ext uri="{FF2B5EF4-FFF2-40B4-BE49-F238E27FC236}">
              <a16:creationId xmlns:a16="http://schemas.microsoft.com/office/drawing/2014/main" id="{03E3D8E1-CE9D-481C-8546-FEBBC683AE69}"/>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B011FEBB-07DF-4C18-BCEC-4272B4EB38A3}"/>
            </a:ext>
          </a:extLst>
        </xdr:cNvPr>
        <xdr:cNvCxnSpPr/>
      </xdr:nvCxnSpPr>
      <xdr:spPr>
        <a:xfrm>
          <a:off x="701040" y="115169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textlink="">
      <xdr:nvSpPr>
        <xdr:cNvPr id="115" name="テキスト ボックス 114">
          <a:extLst>
            <a:ext uri="{FF2B5EF4-FFF2-40B4-BE49-F238E27FC236}">
              <a16:creationId xmlns:a16="http://schemas.microsoft.com/office/drawing/2014/main" id="{468A555B-1905-4053-A5B1-FBFBE613E6BD}"/>
            </a:ext>
          </a:extLst>
        </xdr:cNvPr>
        <xdr:cNvSpPr txBox="1"/>
      </xdr:nvSpPr>
      <xdr:spPr>
        <a:xfrm>
          <a:off x="0" y="1137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1F56DF3A-1A60-47AB-AB60-F9D328496037}"/>
            </a:ext>
          </a:extLst>
        </xdr:cNvPr>
        <xdr:cNvCxnSpPr/>
      </xdr:nvCxnSpPr>
      <xdr:spPr>
        <a:xfrm>
          <a:off x="701040" y="110324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textlink="">
      <xdr:nvSpPr>
        <xdr:cNvPr id="117" name="テキスト ボックス 116">
          <a:extLst>
            <a:ext uri="{FF2B5EF4-FFF2-40B4-BE49-F238E27FC236}">
              <a16:creationId xmlns:a16="http://schemas.microsoft.com/office/drawing/2014/main" id="{D0FF0079-3158-4D4A-A09E-0F70DBE6FC54}"/>
            </a:ext>
          </a:extLst>
        </xdr:cNvPr>
        <xdr:cNvSpPr txBox="1"/>
      </xdr:nvSpPr>
      <xdr:spPr>
        <a:xfrm>
          <a:off x="0" y="1089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F63F2A89-5113-4BB5-9AA5-C582808872AF}"/>
            </a:ext>
          </a:extLst>
        </xdr:cNvPr>
        <xdr:cNvCxnSpPr/>
      </xdr:nvCxnSpPr>
      <xdr:spPr>
        <a:xfrm>
          <a:off x="701040" y="105498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textlink="">
      <xdr:nvSpPr>
        <xdr:cNvPr id="119" name="テキスト ボックス 118">
          <a:extLst>
            <a:ext uri="{FF2B5EF4-FFF2-40B4-BE49-F238E27FC236}">
              <a16:creationId xmlns:a16="http://schemas.microsoft.com/office/drawing/2014/main" id="{76268035-3B76-465C-B0ED-A92C21A8FE7B}"/>
            </a:ext>
          </a:extLst>
        </xdr:cNvPr>
        <xdr:cNvSpPr txBox="1"/>
      </xdr:nvSpPr>
      <xdr:spPr>
        <a:xfrm>
          <a:off x="0" y="104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F73B6D1-8036-4F6D-BF80-D480A1DAD6F4}"/>
            </a:ext>
          </a:extLst>
        </xdr:cNvPr>
        <xdr:cNvCxnSpPr/>
      </xdr:nvCxnSpPr>
      <xdr:spPr>
        <a:xfrm>
          <a:off x="701040" y="100749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textlink="">
      <xdr:nvSpPr>
        <xdr:cNvPr id="121" name="テキスト ボックス 120">
          <a:extLst>
            <a:ext uri="{FF2B5EF4-FFF2-40B4-BE49-F238E27FC236}">
              <a16:creationId xmlns:a16="http://schemas.microsoft.com/office/drawing/2014/main" id="{0C2B6A5E-D2FF-420D-B0E8-66F90B211871}"/>
            </a:ext>
          </a:extLst>
        </xdr:cNvPr>
        <xdr:cNvSpPr txBox="1"/>
      </xdr:nvSpPr>
      <xdr:spPr>
        <a:xfrm>
          <a:off x="0" y="9930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C2CE2EB0-35E8-4945-ACBC-4AC3C622B89B}"/>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textlink="">
      <xdr:nvSpPr>
        <xdr:cNvPr id="123" name="テキスト ボックス 122">
          <a:extLst>
            <a:ext uri="{FF2B5EF4-FFF2-40B4-BE49-F238E27FC236}">
              <a16:creationId xmlns:a16="http://schemas.microsoft.com/office/drawing/2014/main" id="{15374D96-1CDD-4BDB-9AB0-A0655699EC44}"/>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textlink="">
      <xdr:nvSpPr>
        <xdr:cNvPr id="124" name="財政構造の弾力性グラフ枠">
          <a:extLst>
            <a:ext uri="{FF2B5EF4-FFF2-40B4-BE49-F238E27FC236}">
              <a16:creationId xmlns:a16="http://schemas.microsoft.com/office/drawing/2014/main" id="{00986014-476B-4513-BB2D-1B263D83A506}"/>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a:extLst>
            <a:ext uri="{FF2B5EF4-FFF2-40B4-BE49-F238E27FC236}">
              <a16:creationId xmlns:a16="http://schemas.microsoft.com/office/drawing/2014/main" id="{A2ECBCDD-A686-4640-BA8E-487119FEFABF}"/>
            </a:ext>
          </a:extLst>
        </xdr:cNvPr>
        <xdr:cNvCxnSpPr/>
      </xdr:nvCxnSpPr>
      <xdr:spPr>
        <a:xfrm flipV="1">
          <a:off x="4511040" y="10333609"/>
          <a:ext cx="0" cy="1221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textlink="">
      <xdr:nvSpPr>
        <xdr:cNvPr id="126" name="財政構造の弾力性最小値テキスト">
          <a:extLst>
            <a:ext uri="{FF2B5EF4-FFF2-40B4-BE49-F238E27FC236}">
              <a16:creationId xmlns:a16="http://schemas.microsoft.com/office/drawing/2014/main" id="{25BD25D6-38CA-41A2-9FA1-EDD245B6D3EA}"/>
            </a:ext>
          </a:extLst>
        </xdr:cNvPr>
        <xdr:cNvSpPr txBox="1"/>
      </xdr:nvSpPr>
      <xdr:spPr>
        <a:xfrm>
          <a:off x="4588510" y="115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a:extLst>
            <a:ext uri="{FF2B5EF4-FFF2-40B4-BE49-F238E27FC236}">
              <a16:creationId xmlns:a16="http://schemas.microsoft.com/office/drawing/2014/main" id="{18DA417D-156E-4C68-9F21-A1E14BE8CB18}"/>
            </a:ext>
          </a:extLst>
        </xdr:cNvPr>
        <xdr:cNvCxnSpPr/>
      </xdr:nvCxnSpPr>
      <xdr:spPr>
        <a:xfrm>
          <a:off x="4427855" y="1155560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textlink="">
      <xdr:nvSpPr>
        <xdr:cNvPr id="128" name="財政構造の弾力性最大値テキスト">
          <a:extLst>
            <a:ext uri="{FF2B5EF4-FFF2-40B4-BE49-F238E27FC236}">
              <a16:creationId xmlns:a16="http://schemas.microsoft.com/office/drawing/2014/main" id="{D0CF224E-A382-43F8-936A-65F79EEACB95}"/>
            </a:ext>
          </a:extLst>
        </xdr:cNvPr>
        <xdr:cNvSpPr txBox="1"/>
      </xdr:nvSpPr>
      <xdr:spPr>
        <a:xfrm>
          <a:off x="4588510" y="10078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a:extLst>
            <a:ext uri="{FF2B5EF4-FFF2-40B4-BE49-F238E27FC236}">
              <a16:creationId xmlns:a16="http://schemas.microsoft.com/office/drawing/2014/main" id="{7D1CB37A-3922-4E34-8002-A3ECF0EA2782}"/>
            </a:ext>
          </a:extLst>
        </xdr:cNvPr>
        <xdr:cNvCxnSpPr/>
      </xdr:nvCxnSpPr>
      <xdr:spPr>
        <a:xfrm>
          <a:off x="4427855" y="10333609"/>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73152</xdr:rowOff>
    </xdr:from>
    <xdr:to>
      <xdr:col>23</xdr:col>
      <xdr:colOff>133350</xdr:colOff>
      <xdr:row>66</xdr:row>
      <xdr:rowOff>140462</xdr:rowOff>
    </xdr:to>
    <xdr:cxnSp macro="">
      <xdr:nvCxnSpPr>
        <xdr:cNvPr id="130" name="直線コネクタ 129">
          <a:extLst>
            <a:ext uri="{FF2B5EF4-FFF2-40B4-BE49-F238E27FC236}">
              <a16:creationId xmlns:a16="http://schemas.microsoft.com/office/drawing/2014/main" id="{D6535223-A6FE-4208-A675-78C753E26BEB}"/>
            </a:ext>
          </a:extLst>
        </xdr:cNvPr>
        <xdr:cNvCxnSpPr/>
      </xdr:nvCxnSpPr>
      <xdr:spPr>
        <a:xfrm>
          <a:off x="3749040" y="11045952"/>
          <a:ext cx="762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166895</xdr:rowOff>
    </xdr:from>
    <xdr:ext cx="762000" cy="259045"/>
    <xdr:sp textlink="">
      <xdr:nvSpPr>
        <xdr:cNvPr id="131" name="財政構造の弾力性平均値テキスト">
          <a:extLst>
            <a:ext uri="{FF2B5EF4-FFF2-40B4-BE49-F238E27FC236}">
              <a16:creationId xmlns:a16="http://schemas.microsoft.com/office/drawing/2014/main" id="{C5CE9B7B-51AB-4E51-B213-F517B91C1307}"/>
            </a:ext>
          </a:extLst>
        </xdr:cNvPr>
        <xdr:cNvSpPr txBox="1"/>
      </xdr:nvSpPr>
      <xdr:spPr>
        <a:xfrm>
          <a:off x="4588510" y="10800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textlink="">
      <xdr:nvSpPr>
        <xdr:cNvPr id="132" name="フローチャート: 判断 131">
          <a:extLst>
            <a:ext uri="{FF2B5EF4-FFF2-40B4-BE49-F238E27FC236}">
              <a16:creationId xmlns:a16="http://schemas.microsoft.com/office/drawing/2014/main" id="{147FFAE7-7F04-43B7-9AC6-74AC64F49A5F}"/>
            </a:ext>
          </a:extLst>
        </xdr:cNvPr>
        <xdr:cNvSpPr/>
      </xdr:nvSpPr>
      <xdr:spPr>
        <a:xfrm>
          <a:off x="4465955" y="1095171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73152</xdr:rowOff>
    </xdr:from>
    <xdr:to>
      <xdr:col>19</xdr:col>
      <xdr:colOff>133350</xdr:colOff>
      <xdr:row>67</xdr:row>
      <xdr:rowOff>51054</xdr:rowOff>
    </xdr:to>
    <xdr:cxnSp macro="">
      <xdr:nvCxnSpPr>
        <xdr:cNvPr id="133" name="直線コネクタ 132">
          <a:extLst>
            <a:ext uri="{FF2B5EF4-FFF2-40B4-BE49-F238E27FC236}">
              <a16:creationId xmlns:a16="http://schemas.microsoft.com/office/drawing/2014/main" id="{96E1332F-1A91-4BAE-B085-2553C9445EE3}"/>
            </a:ext>
          </a:extLst>
        </xdr:cNvPr>
        <xdr:cNvCxnSpPr/>
      </xdr:nvCxnSpPr>
      <xdr:spPr>
        <a:xfrm flipV="1">
          <a:off x="2941955" y="11045952"/>
          <a:ext cx="807085" cy="49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textlink="">
      <xdr:nvSpPr>
        <xdr:cNvPr id="134" name="フローチャート: 判断 133">
          <a:extLst>
            <a:ext uri="{FF2B5EF4-FFF2-40B4-BE49-F238E27FC236}">
              <a16:creationId xmlns:a16="http://schemas.microsoft.com/office/drawing/2014/main" id="{C689C7FA-6F3B-4FCB-A8D1-1C9494E5911B}"/>
            </a:ext>
          </a:extLst>
        </xdr:cNvPr>
        <xdr:cNvSpPr/>
      </xdr:nvSpPr>
      <xdr:spPr>
        <a:xfrm>
          <a:off x="3703955" y="10762488"/>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69105</xdr:rowOff>
    </xdr:from>
    <xdr:ext cx="736600" cy="259045"/>
    <xdr:sp textlink="">
      <xdr:nvSpPr>
        <xdr:cNvPr id="135" name="テキスト ボックス 134">
          <a:extLst>
            <a:ext uri="{FF2B5EF4-FFF2-40B4-BE49-F238E27FC236}">
              <a16:creationId xmlns:a16="http://schemas.microsoft.com/office/drawing/2014/main" id="{2DBF1568-BEB5-4CBF-B7D6-2F7E656C782D}"/>
            </a:ext>
          </a:extLst>
        </xdr:cNvPr>
        <xdr:cNvSpPr txBox="1"/>
      </xdr:nvSpPr>
      <xdr:spPr>
        <a:xfrm>
          <a:off x="3406140" y="10525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68072</xdr:rowOff>
    </xdr:from>
    <xdr:to>
      <xdr:col>15</xdr:col>
      <xdr:colOff>82550</xdr:colOff>
      <xdr:row>67</xdr:row>
      <xdr:rowOff>51054</xdr:rowOff>
    </xdr:to>
    <xdr:cxnSp macro="">
      <xdr:nvCxnSpPr>
        <xdr:cNvPr id="136" name="直線コネクタ 135">
          <a:extLst>
            <a:ext uri="{FF2B5EF4-FFF2-40B4-BE49-F238E27FC236}">
              <a16:creationId xmlns:a16="http://schemas.microsoft.com/office/drawing/2014/main" id="{68303F1F-0FD1-4304-8F46-CDE5290C21E3}"/>
            </a:ext>
          </a:extLst>
        </xdr:cNvPr>
        <xdr:cNvCxnSpPr/>
      </xdr:nvCxnSpPr>
      <xdr:spPr>
        <a:xfrm>
          <a:off x="2125345" y="11381867"/>
          <a:ext cx="816610" cy="16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textlink="">
      <xdr:nvSpPr>
        <xdr:cNvPr id="137" name="フローチャート: 判断 136">
          <a:extLst>
            <a:ext uri="{FF2B5EF4-FFF2-40B4-BE49-F238E27FC236}">
              <a16:creationId xmlns:a16="http://schemas.microsoft.com/office/drawing/2014/main" id="{17762D19-5B30-44C1-B79D-DD8AC3DF9340}"/>
            </a:ext>
          </a:extLst>
        </xdr:cNvPr>
        <xdr:cNvSpPr/>
      </xdr:nvSpPr>
      <xdr:spPr>
        <a:xfrm>
          <a:off x="2887345" y="11014456"/>
          <a:ext cx="996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textlink="">
      <xdr:nvSpPr>
        <xdr:cNvPr id="138" name="テキスト ボックス 137">
          <a:extLst>
            <a:ext uri="{FF2B5EF4-FFF2-40B4-BE49-F238E27FC236}">
              <a16:creationId xmlns:a16="http://schemas.microsoft.com/office/drawing/2014/main" id="{03830335-BF7C-4B68-A73B-0666180154ED}"/>
            </a:ext>
          </a:extLst>
        </xdr:cNvPr>
        <xdr:cNvSpPr txBox="1"/>
      </xdr:nvSpPr>
      <xdr:spPr>
        <a:xfrm>
          <a:off x="2599055"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68072</xdr:rowOff>
    </xdr:from>
    <xdr:to>
      <xdr:col>11</xdr:col>
      <xdr:colOff>31750</xdr:colOff>
      <xdr:row>67</xdr:row>
      <xdr:rowOff>113792</xdr:rowOff>
    </xdr:to>
    <xdr:cxnSp macro="">
      <xdr:nvCxnSpPr>
        <xdr:cNvPr id="139" name="直線コネクタ 138">
          <a:extLst>
            <a:ext uri="{FF2B5EF4-FFF2-40B4-BE49-F238E27FC236}">
              <a16:creationId xmlns:a16="http://schemas.microsoft.com/office/drawing/2014/main" id="{6566C182-34B5-4186-9172-0A995F67334A}"/>
            </a:ext>
          </a:extLst>
        </xdr:cNvPr>
        <xdr:cNvCxnSpPr/>
      </xdr:nvCxnSpPr>
      <xdr:spPr>
        <a:xfrm flipV="1">
          <a:off x="1333500" y="11381867"/>
          <a:ext cx="791845"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textlink="">
      <xdr:nvSpPr>
        <xdr:cNvPr id="140" name="フローチャート: 判断 139">
          <a:extLst>
            <a:ext uri="{FF2B5EF4-FFF2-40B4-BE49-F238E27FC236}">
              <a16:creationId xmlns:a16="http://schemas.microsoft.com/office/drawing/2014/main" id="{1D6E0DDC-1887-4BA8-B43C-F9077D0A0D95}"/>
            </a:ext>
          </a:extLst>
        </xdr:cNvPr>
        <xdr:cNvSpPr/>
      </xdr:nvSpPr>
      <xdr:spPr>
        <a:xfrm>
          <a:off x="2095500" y="11059795"/>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textlink="">
      <xdr:nvSpPr>
        <xdr:cNvPr id="141" name="テキスト ボックス 140">
          <a:extLst>
            <a:ext uri="{FF2B5EF4-FFF2-40B4-BE49-F238E27FC236}">
              <a16:creationId xmlns:a16="http://schemas.microsoft.com/office/drawing/2014/main" id="{1FE82BB7-2A46-4F07-A34B-C479B1317645}"/>
            </a:ext>
          </a:extLst>
        </xdr:cNvPr>
        <xdr:cNvSpPr txBox="1"/>
      </xdr:nvSpPr>
      <xdr:spPr>
        <a:xfrm>
          <a:off x="1782445" y="1082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textlink="">
      <xdr:nvSpPr>
        <xdr:cNvPr id="142" name="フローチャート: 判断 141">
          <a:extLst>
            <a:ext uri="{FF2B5EF4-FFF2-40B4-BE49-F238E27FC236}">
              <a16:creationId xmlns:a16="http://schemas.microsoft.com/office/drawing/2014/main" id="{2EFAEF08-EF26-4FA7-8547-4535CAD1356C}"/>
            </a:ext>
          </a:extLst>
        </xdr:cNvPr>
        <xdr:cNvSpPr/>
      </xdr:nvSpPr>
      <xdr:spPr>
        <a:xfrm>
          <a:off x="1278890" y="11036681"/>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6113</xdr:rowOff>
    </xdr:from>
    <xdr:ext cx="762000" cy="259045"/>
    <xdr:sp textlink="">
      <xdr:nvSpPr>
        <xdr:cNvPr id="143" name="テキスト ボックス 142">
          <a:extLst>
            <a:ext uri="{FF2B5EF4-FFF2-40B4-BE49-F238E27FC236}">
              <a16:creationId xmlns:a16="http://schemas.microsoft.com/office/drawing/2014/main" id="{D4506C8B-EDE8-44E4-9DE0-FDF5213C463C}"/>
            </a:ext>
          </a:extLst>
        </xdr:cNvPr>
        <xdr:cNvSpPr txBox="1"/>
      </xdr:nvSpPr>
      <xdr:spPr>
        <a:xfrm>
          <a:off x="967740" y="1080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textlink="">
      <xdr:nvSpPr>
        <xdr:cNvPr id="144" name="テキスト ボックス 143">
          <a:extLst>
            <a:ext uri="{FF2B5EF4-FFF2-40B4-BE49-F238E27FC236}">
              <a16:creationId xmlns:a16="http://schemas.microsoft.com/office/drawing/2014/main" id="{9A56A8A8-3596-4D6E-ACCA-FA7E69F7420D}"/>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textlink="">
      <xdr:nvSpPr>
        <xdr:cNvPr id="145" name="テキスト ボックス 144">
          <a:extLst>
            <a:ext uri="{FF2B5EF4-FFF2-40B4-BE49-F238E27FC236}">
              <a16:creationId xmlns:a16="http://schemas.microsoft.com/office/drawing/2014/main" id="{05326FE7-2F1D-4249-B226-05A170D52B29}"/>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textlink="">
      <xdr:nvSpPr>
        <xdr:cNvPr id="146" name="テキスト ボックス 145">
          <a:extLst>
            <a:ext uri="{FF2B5EF4-FFF2-40B4-BE49-F238E27FC236}">
              <a16:creationId xmlns:a16="http://schemas.microsoft.com/office/drawing/2014/main" id="{F9DAA8F0-8040-453C-8C60-696EE629E0F8}"/>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textlink="">
      <xdr:nvSpPr>
        <xdr:cNvPr id="147" name="テキスト ボックス 146">
          <a:extLst>
            <a:ext uri="{FF2B5EF4-FFF2-40B4-BE49-F238E27FC236}">
              <a16:creationId xmlns:a16="http://schemas.microsoft.com/office/drawing/2014/main" id="{31A1BD16-88F8-4CA7-8F66-03A7EA30B6AE}"/>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textlink="">
      <xdr:nvSpPr>
        <xdr:cNvPr id="148" name="テキスト ボックス 147">
          <a:extLst>
            <a:ext uri="{FF2B5EF4-FFF2-40B4-BE49-F238E27FC236}">
              <a16:creationId xmlns:a16="http://schemas.microsoft.com/office/drawing/2014/main" id="{A7E92B98-7596-4724-B18D-A9FBBEB8149A}"/>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89662</xdr:rowOff>
    </xdr:from>
    <xdr:to>
      <xdr:col>23</xdr:col>
      <xdr:colOff>184150</xdr:colOff>
      <xdr:row>67</xdr:row>
      <xdr:rowOff>19812</xdr:rowOff>
    </xdr:to>
    <xdr:sp textlink="">
      <xdr:nvSpPr>
        <xdr:cNvPr id="149" name="楕円 148">
          <a:extLst>
            <a:ext uri="{FF2B5EF4-FFF2-40B4-BE49-F238E27FC236}">
              <a16:creationId xmlns:a16="http://schemas.microsoft.com/office/drawing/2014/main" id="{CA914A2D-E11A-4D48-BD0C-4C97B31722B4}"/>
            </a:ext>
          </a:extLst>
        </xdr:cNvPr>
        <xdr:cNvSpPr/>
      </xdr:nvSpPr>
      <xdr:spPr>
        <a:xfrm>
          <a:off x="4465955" y="11409172"/>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156989</xdr:rowOff>
    </xdr:from>
    <xdr:ext cx="762000" cy="259045"/>
    <xdr:sp textlink="">
      <xdr:nvSpPr>
        <xdr:cNvPr id="150" name="財政構造の弾力性該当値テキスト">
          <a:extLst>
            <a:ext uri="{FF2B5EF4-FFF2-40B4-BE49-F238E27FC236}">
              <a16:creationId xmlns:a16="http://schemas.microsoft.com/office/drawing/2014/main" id="{58E796B6-C2B7-49E8-84A8-2915EFBA6ED0}"/>
            </a:ext>
          </a:extLst>
        </xdr:cNvPr>
        <xdr:cNvSpPr txBox="1"/>
      </xdr:nvSpPr>
      <xdr:spPr>
        <a:xfrm>
          <a:off x="4588510" y="1130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22352</xdr:rowOff>
    </xdr:from>
    <xdr:to>
      <xdr:col>19</xdr:col>
      <xdr:colOff>184150</xdr:colOff>
      <xdr:row>64</xdr:row>
      <xdr:rowOff>123952</xdr:rowOff>
    </xdr:to>
    <xdr:sp textlink="">
      <xdr:nvSpPr>
        <xdr:cNvPr id="151" name="楕円 150">
          <a:extLst>
            <a:ext uri="{FF2B5EF4-FFF2-40B4-BE49-F238E27FC236}">
              <a16:creationId xmlns:a16="http://schemas.microsoft.com/office/drawing/2014/main" id="{4A2483DB-73A2-4071-89E4-FF603FB7096F}"/>
            </a:ext>
          </a:extLst>
        </xdr:cNvPr>
        <xdr:cNvSpPr/>
      </xdr:nvSpPr>
      <xdr:spPr>
        <a:xfrm>
          <a:off x="3703955" y="10991342"/>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108729</xdr:rowOff>
    </xdr:from>
    <xdr:ext cx="736600" cy="259045"/>
    <xdr:sp textlink="">
      <xdr:nvSpPr>
        <xdr:cNvPr id="152" name="テキスト ボックス 151">
          <a:extLst>
            <a:ext uri="{FF2B5EF4-FFF2-40B4-BE49-F238E27FC236}">
              <a16:creationId xmlns:a16="http://schemas.microsoft.com/office/drawing/2014/main" id="{B795D194-CE7D-47D0-9B72-6336696C15F2}"/>
            </a:ext>
          </a:extLst>
        </xdr:cNvPr>
        <xdr:cNvSpPr txBox="1"/>
      </xdr:nvSpPr>
      <xdr:spPr>
        <a:xfrm>
          <a:off x="3406140" y="11079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254</xdr:rowOff>
    </xdr:from>
    <xdr:to>
      <xdr:col>15</xdr:col>
      <xdr:colOff>133350</xdr:colOff>
      <xdr:row>67</xdr:row>
      <xdr:rowOff>101854</xdr:rowOff>
    </xdr:to>
    <xdr:sp textlink="">
      <xdr:nvSpPr>
        <xdr:cNvPr id="153" name="楕円 152">
          <a:extLst>
            <a:ext uri="{FF2B5EF4-FFF2-40B4-BE49-F238E27FC236}">
              <a16:creationId xmlns:a16="http://schemas.microsoft.com/office/drawing/2014/main" id="{66B41575-00CE-4111-9248-57D78F1A6A94}"/>
            </a:ext>
          </a:extLst>
        </xdr:cNvPr>
        <xdr:cNvSpPr/>
      </xdr:nvSpPr>
      <xdr:spPr>
        <a:xfrm>
          <a:off x="2887345" y="11487404"/>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86631</xdr:rowOff>
    </xdr:from>
    <xdr:ext cx="762000" cy="259045"/>
    <xdr:sp textlink="">
      <xdr:nvSpPr>
        <xdr:cNvPr id="154" name="テキスト ボックス 153">
          <a:extLst>
            <a:ext uri="{FF2B5EF4-FFF2-40B4-BE49-F238E27FC236}">
              <a16:creationId xmlns:a16="http://schemas.microsoft.com/office/drawing/2014/main" id="{0A2B0469-28EB-4DD7-BF29-83CCD186EABD}"/>
            </a:ext>
          </a:extLst>
        </xdr:cNvPr>
        <xdr:cNvSpPr txBox="1"/>
      </xdr:nvSpPr>
      <xdr:spPr>
        <a:xfrm>
          <a:off x="2599055" y="1157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17272</xdr:rowOff>
    </xdr:from>
    <xdr:to>
      <xdr:col>11</xdr:col>
      <xdr:colOff>82550</xdr:colOff>
      <xdr:row>66</xdr:row>
      <xdr:rowOff>118872</xdr:rowOff>
    </xdr:to>
    <xdr:sp textlink="">
      <xdr:nvSpPr>
        <xdr:cNvPr id="155" name="楕円 154">
          <a:extLst>
            <a:ext uri="{FF2B5EF4-FFF2-40B4-BE49-F238E27FC236}">
              <a16:creationId xmlns:a16="http://schemas.microsoft.com/office/drawing/2014/main" id="{3FAE1A6E-2BE2-416D-9DC6-FCE4A8D0AE55}"/>
            </a:ext>
          </a:extLst>
        </xdr:cNvPr>
        <xdr:cNvSpPr/>
      </xdr:nvSpPr>
      <xdr:spPr>
        <a:xfrm>
          <a:off x="2095500" y="11336782"/>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103649</xdr:rowOff>
    </xdr:from>
    <xdr:ext cx="762000" cy="259045"/>
    <xdr:sp textlink="">
      <xdr:nvSpPr>
        <xdr:cNvPr id="156" name="テキスト ボックス 155">
          <a:extLst>
            <a:ext uri="{FF2B5EF4-FFF2-40B4-BE49-F238E27FC236}">
              <a16:creationId xmlns:a16="http://schemas.microsoft.com/office/drawing/2014/main" id="{0D52AE7B-AE74-4AF3-8E05-01C69192BB84}"/>
            </a:ext>
          </a:extLst>
        </xdr:cNvPr>
        <xdr:cNvSpPr txBox="1"/>
      </xdr:nvSpPr>
      <xdr:spPr>
        <a:xfrm>
          <a:off x="1782445" y="1141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62992</xdr:rowOff>
    </xdr:from>
    <xdr:to>
      <xdr:col>7</xdr:col>
      <xdr:colOff>31750</xdr:colOff>
      <xdr:row>67</xdr:row>
      <xdr:rowOff>164592</xdr:rowOff>
    </xdr:to>
    <xdr:sp textlink="">
      <xdr:nvSpPr>
        <xdr:cNvPr id="157" name="楕円 156">
          <a:extLst>
            <a:ext uri="{FF2B5EF4-FFF2-40B4-BE49-F238E27FC236}">
              <a16:creationId xmlns:a16="http://schemas.microsoft.com/office/drawing/2014/main" id="{012445C6-A9BE-41AF-BE3E-7036E5232466}"/>
            </a:ext>
          </a:extLst>
        </xdr:cNvPr>
        <xdr:cNvSpPr/>
      </xdr:nvSpPr>
      <xdr:spPr>
        <a:xfrm>
          <a:off x="1278890" y="11546332"/>
          <a:ext cx="8445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149369</xdr:rowOff>
    </xdr:from>
    <xdr:ext cx="762000" cy="259045"/>
    <xdr:sp textlink="">
      <xdr:nvSpPr>
        <xdr:cNvPr id="158" name="テキスト ボックス 157">
          <a:extLst>
            <a:ext uri="{FF2B5EF4-FFF2-40B4-BE49-F238E27FC236}">
              <a16:creationId xmlns:a16="http://schemas.microsoft.com/office/drawing/2014/main" id="{1897AEFE-8A25-4336-A811-B78E9EEFF6E7}"/>
            </a:ext>
          </a:extLst>
        </xdr:cNvPr>
        <xdr:cNvSpPr txBox="1"/>
      </xdr:nvSpPr>
      <xdr:spPr>
        <a:xfrm>
          <a:off x="967740" y="1163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textlink="">
      <xdr:nvSpPr>
        <xdr:cNvPr id="159" name="正方形/長方形 158">
          <a:extLst>
            <a:ext uri="{FF2B5EF4-FFF2-40B4-BE49-F238E27FC236}">
              <a16:creationId xmlns:a16="http://schemas.microsoft.com/office/drawing/2014/main" id="{F776E1C5-83A2-45D4-BEA6-710E29F2B820}"/>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textlink="">
      <xdr:nvSpPr>
        <xdr:cNvPr id="160" name="テキスト ボックス 159">
          <a:extLst>
            <a:ext uri="{FF2B5EF4-FFF2-40B4-BE49-F238E27FC236}">
              <a16:creationId xmlns:a16="http://schemas.microsoft.com/office/drawing/2014/main" id="{E382CAED-7D30-4198-98BB-399D586CAEB4}"/>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textlink="">
      <xdr:nvSpPr>
        <xdr:cNvPr id="161" name="テキスト ボックス 160">
          <a:extLst>
            <a:ext uri="{FF2B5EF4-FFF2-40B4-BE49-F238E27FC236}">
              <a16:creationId xmlns:a16="http://schemas.microsoft.com/office/drawing/2014/main" id="{495502BE-3CA3-4159-AA5A-796558955828}"/>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[159,611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textlink="">
      <xdr:nvSpPr>
        <xdr:cNvPr id="162" name="正方形/長方形 161">
          <a:extLst>
            <a:ext uri="{FF2B5EF4-FFF2-40B4-BE49-F238E27FC236}">
              <a16:creationId xmlns:a16="http://schemas.microsoft.com/office/drawing/2014/main" id="{8CDA7EF1-2F18-433C-A001-92C58860F671}"/>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textlink="">
      <xdr:nvSpPr>
        <xdr:cNvPr id="163" name="正方形/長方形 162">
          <a:extLst>
            <a:ext uri="{FF2B5EF4-FFF2-40B4-BE49-F238E27FC236}">
              <a16:creationId xmlns:a16="http://schemas.microsoft.com/office/drawing/2014/main" id="{C86FE77B-F7BE-4C18-97ED-3DA27E629FC8}"/>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textlink="">
      <xdr:nvSpPr>
        <xdr:cNvPr id="164" name="正方形/長方形 163">
          <a:extLst>
            <a:ext uri="{FF2B5EF4-FFF2-40B4-BE49-F238E27FC236}">
              <a16:creationId xmlns:a16="http://schemas.microsoft.com/office/drawing/2014/main" id="{5AF5C75E-1257-436A-B1C9-1044C846F9B1}"/>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textlink="">
      <xdr:nvSpPr>
        <xdr:cNvPr id="165" name="正方形/長方形 164">
          <a:extLst>
            <a:ext uri="{FF2B5EF4-FFF2-40B4-BE49-F238E27FC236}">
              <a16:creationId xmlns:a16="http://schemas.microsoft.com/office/drawing/2014/main" id="{5AC4CB52-DAB7-47F1-A7A8-91D9BB29C8EA}"/>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textlink="">
      <xdr:nvSpPr>
        <xdr:cNvPr id="166" name="正方形/長方形 165">
          <a:extLst>
            <a:ext uri="{FF2B5EF4-FFF2-40B4-BE49-F238E27FC236}">
              <a16:creationId xmlns:a16="http://schemas.microsoft.com/office/drawing/2014/main" id="{F7580E54-9B86-4840-A20E-8060304A5933}"/>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textlink="">
      <xdr:nvSpPr>
        <xdr:cNvPr id="167" name="正方形/長方形 166">
          <a:extLst>
            <a:ext uri="{FF2B5EF4-FFF2-40B4-BE49-F238E27FC236}">
              <a16:creationId xmlns:a16="http://schemas.microsoft.com/office/drawing/2014/main" id="{07A1D49B-6570-42D6-A9D4-8786B241A969}"/>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textlink="">
      <xdr:nvSpPr>
        <xdr:cNvPr id="168" name="正方形/長方形 167">
          <a:extLst>
            <a:ext uri="{FF2B5EF4-FFF2-40B4-BE49-F238E27FC236}">
              <a16:creationId xmlns:a16="http://schemas.microsoft.com/office/drawing/2014/main" id="{D956F0BD-42E8-4BDB-91DC-6B476432EA3B}"/>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textlink="">
      <xdr:nvSpPr>
        <xdr:cNvPr id="169" name="正方形/長方形 168">
          <a:extLst>
            <a:ext uri="{FF2B5EF4-FFF2-40B4-BE49-F238E27FC236}">
              <a16:creationId xmlns:a16="http://schemas.microsoft.com/office/drawing/2014/main" id="{E0B3A76F-6661-49E3-B377-3BF5DAA60467}"/>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textlink="">
      <xdr:nvSpPr>
        <xdr:cNvPr id="170" name="正方形/長方形 169">
          <a:extLst>
            <a:ext uri="{FF2B5EF4-FFF2-40B4-BE49-F238E27FC236}">
              <a16:creationId xmlns:a16="http://schemas.microsoft.com/office/drawing/2014/main" id="{C72D377B-35F6-46E9-9E63-981575B21777}"/>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textlink="" fLocksText="0">
      <xdr:nvSpPr>
        <xdr:cNvPr id="171" name="テキスト ボックス 170">
          <a:extLst>
            <a:ext uri="{FF2B5EF4-FFF2-40B4-BE49-F238E27FC236}">
              <a16:creationId xmlns:a16="http://schemas.microsoft.com/office/drawing/2014/main" id="{6F816B4F-39DC-40E7-98BF-CC7CCBB24AAD}"/>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本町は、消防や清掃工場の単独保有により、これらに係る人件費、物件費が直接決算額として計上されるため、一部事務組合を組織している類似団体と比較して多額となる傾向にある。</a:t>
          </a:r>
        </a:p>
        <a:p>
          <a:r>
            <a:rPr kumimoji="1" lang="ja-JP" altLang="en-US" sz="1300">
              <a:latin typeface="ＭＳ Ｐゴシック" panose="020B0600070205080204" pitchFamily="50" charset="-128"/>
              <a:ea typeface="ＭＳ Ｐゴシック" panose="020B0600070205080204" pitchFamily="50" charset="-128"/>
            </a:rPr>
            <a:t>　人件費は、人事院勧告等により増加した。物件費については、ふるさと納税の増加に伴い事務費が増加したこと、小中学校給食の公会計化により材料費が一般会計で計上されるようになったことなどにより増加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今後とも清掃工場等施設の管理運営費の縮減等の経費節減に努める。</a:t>
          </a:r>
        </a:p>
      </xdr:txBody>
    </xdr:sp>
    <xdr:clientData/>
  </xdr:twoCellAnchor>
  <xdr:oneCellAnchor>
    <xdr:from>
      <xdr:col>3</xdr:col>
      <xdr:colOff>95250</xdr:colOff>
      <xdr:row>77</xdr:row>
      <xdr:rowOff>6350</xdr:rowOff>
    </xdr:from>
    <xdr:ext cx="349839" cy="225703"/>
    <xdr:sp textlink="">
      <xdr:nvSpPr>
        <xdr:cNvPr id="172" name="テキスト ボックス 171">
          <a:extLst>
            <a:ext uri="{FF2B5EF4-FFF2-40B4-BE49-F238E27FC236}">
              <a16:creationId xmlns:a16="http://schemas.microsoft.com/office/drawing/2014/main" id="{5EBB54CB-D919-434B-B708-53CD4A0AE898}"/>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427979EA-EB45-445E-B5E8-60909098B289}"/>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textlink="">
      <xdr:nvSpPr>
        <xdr:cNvPr id="174" name="テキスト ボックス 173">
          <a:extLst>
            <a:ext uri="{FF2B5EF4-FFF2-40B4-BE49-F238E27FC236}">
              <a16:creationId xmlns:a16="http://schemas.microsoft.com/office/drawing/2014/main" id="{0337000B-B4DD-46C5-9B64-D9F8F9A034E4}"/>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a:extLst>
            <a:ext uri="{FF2B5EF4-FFF2-40B4-BE49-F238E27FC236}">
              <a16:creationId xmlns:a16="http://schemas.microsoft.com/office/drawing/2014/main" id="{4D022BCB-361C-4291-9E50-3967A4EA6155}"/>
            </a:ext>
          </a:extLst>
        </xdr:cNvPr>
        <xdr:cNvCxnSpPr/>
      </xdr:nvCxnSpPr>
      <xdr:spPr>
        <a:xfrm>
          <a:off x="701040" y="1521015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textlink="">
      <xdr:nvSpPr>
        <xdr:cNvPr id="176" name="テキスト ボックス 175">
          <a:extLst>
            <a:ext uri="{FF2B5EF4-FFF2-40B4-BE49-F238E27FC236}">
              <a16:creationId xmlns:a16="http://schemas.microsoft.com/office/drawing/2014/main" id="{F243B003-AA5C-4534-9241-4C0605B2E0B5}"/>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CC21E68E-174F-4F8E-80C0-3D604D27604E}"/>
            </a:ext>
          </a:extLst>
        </xdr:cNvPr>
        <xdr:cNvCxnSpPr/>
      </xdr:nvCxnSpPr>
      <xdr:spPr>
        <a:xfrm>
          <a:off x="701040" y="1460309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textlink="">
      <xdr:nvSpPr>
        <xdr:cNvPr id="178" name="テキスト ボックス 177">
          <a:extLst>
            <a:ext uri="{FF2B5EF4-FFF2-40B4-BE49-F238E27FC236}">
              <a16:creationId xmlns:a16="http://schemas.microsoft.com/office/drawing/2014/main" id="{DB2E8335-E22D-4E87-B908-A233A912ACEC}"/>
            </a:ext>
          </a:extLst>
        </xdr:cNvPr>
        <xdr:cNvSpPr txBox="1"/>
      </xdr:nvSpPr>
      <xdr:spPr>
        <a:xfrm>
          <a:off x="0" y="1445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a:extLst>
            <a:ext uri="{FF2B5EF4-FFF2-40B4-BE49-F238E27FC236}">
              <a16:creationId xmlns:a16="http://schemas.microsoft.com/office/drawing/2014/main" id="{A70F5F4E-2118-4E45-B1F1-05665864886F}"/>
            </a:ext>
          </a:extLst>
        </xdr:cNvPr>
        <xdr:cNvCxnSpPr/>
      </xdr:nvCxnSpPr>
      <xdr:spPr>
        <a:xfrm>
          <a:off x="701040" y="1400175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textlink="">
      <xdr:nvSpPr>
        <xdr:cNvPr id="180" name="テキスト ボックス 179">
          <a:extLst>
            <a:ext uri="{FF2B5EF4-FFF2-40B4-BE49-F238E27FC236}">
              <a16:creationId xmlns:a16="http://schemas.microsoft.com/office/drawing/2014/main" id="{65A0DA35-400F-4C40-BAA2-E4444DB043BA}"/>
            </a:ext>
          </a:extLst>
        </xdr:cNvPr>
        <xdr:cNvSpPr txBox="1"/>
      </xdr:nvSpPr>
      <xdr:spPr>
        <a:xfrm>
          <a:off x="0" y="1385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320634EB-3CAC-4A71-99EB-0FEA741CDA1C}"/>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textlink="">
      <xdr:nvSpPr>
        <xdr:cNvPr id="182" name="テキスト ボックス 181">
          <a:extLst>
            <a:ext uri="{FF2B5EF4-FFF2-40B4-BE49-F238E27FC236}">
              <a16:creationId xmlns:a16="http://schemas.microsoft.com/office/drawing/2014/main" id="{EDD4FF0B-87A4-4952-B561-82A95549B5FD}"/>
            </a:ext>
          </a:extLst>
        </xdr:cNvPr>
        <xdr:cNvSpPr txBox="1"/>
      </xdr:nvSpPr>
      <xdr:spPr>
        <a:xfrm>
          <a:off x="0"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textlink="">
      <xdr:nvSpPr>
        <xdr:cNvPr id="183" name="人件費・物件費等の状況グラフ枠">
          <a:extLst>
            <a:ext uri="{FF2B5EF4-FFF2-40B4-BE49-F238E27FC236}">
              <a16:creationId xmlns:a16="http://schemas.microsoft.com/office/drawing/2014/main" id="{6C6D5410-32A0-42CD-8013-2D7AB6A4D2BD}"/>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a:extLst>
            <a:ext uri="{FF2B5EF4-FFF2-40B4-BE49-F238E27FC236}">
              <a16:creationId xmlns:a16="http://schemas.microsoft.com/office/drawing/2014/main" id="{61DC6CFC-CCB7-41D6-80CB-B5DA3CCA732B}"/>
            </a:ext>
          </a:extLst>
        </xdr:cNvPr>
        <xdr:cNvCxnSpPr/>
      </xdr:nvCxnSpPr>
      <xdr:spPr>
        <a:xfrm flipV="1">
          <a:off x="4511040" y="13953527"/>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textlink="">
      <xdr:nvSpPr>
        <xdr:cNvPr id="185" name="人件費・物件費等の状況最小値テキスト">
          <a:extLst>
            <a:ext uri="{FF2B5EF4-FFF2-40B4-BE49-F238E27FC236}">
              <a16:creationId xmlns:a16="http://schemas.microsoft.com/office/drawing/2014/main" id="{35F13DE2-BB05-4EAF-92D8-DAA478851A9B}"/>
            </a:ext>
          </a:extLst>
        </xdr:cNvPr>
        <xdr:cNvSpPr txBox="1"/>
      </xdr:nvSpPr>
      <xdr:spPr>
        <a:xfrm>
          <a:off x="458851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a:extLst>
            <a:ext uri="{FF2B5EF4-FFF2-40B4-BE49-F238E27FC236}">
              <a16:creationId xmlns:a16="http://schemas.microsoft.com/office/drawing/2014/main" id="{766587D2-BA08-4930-9224-BED96899E19F}"/>
            </a:ext>
          </a:extLst>
        </xdr:cNvPr>
        <xdr:cNvCxnSpPr/>
      </xdr:nvCxnSpPr>
      <xdr:spPr>
        <a:xfrm>
          <a:off x="4427855" y="1532549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textlink="">
      <xdr:nvSpPr>
        <xdr:cNvPr id="187" name="人件費・物件費等の状況最大値テキスト">
          <a:extLst>
            <a:ext uri="{FF2B5EF4-FFF2-40B4-BE49-F238E27FC236}">
              <a16:creationId xmlns:a16="http://schemas.microsoft.com/office/drawing/2014/main" id="{095E700B-8C1B-4190-8AA7-7E534F2B11C3}"/>
            </a:ext>
          </a:extLst>
        </xdr:cNvPr>
        <xdr:cNvSpPr txBox="1"/>
      </xdr:nvSpPr>
      <xdr:spPr>
        <a:xfrm>
          <a:off x="458851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a:extLst>
            <a:ext uri="{FF2B5EF4-FFF2-40B4-BE49-F238E27FC236}">
              <a16:creationId xmlns:a16="http://schemas.microsoft.com/office/drawing/2014/main" id="{E6E62CE8-7702-4154-A40E-911E7527D6AA}"/>
            </a:ext>
          </a:extLst>
        </xdr:cNvPr>
        <xdr:cNvCxnSpPr/>
      </xdr:nvCxnSpPr>
      <xdr:spPr>
        <a:xfrm>
          <a:off x="4427855" y="1395352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48425</xdr:rowOff>
    </xdr:from>
    <xdr:to>
      <xdr:col>23</xdr:col>
      <xdr:colOff>133350</xdr:colOff>
      <xdr:row>83</xdr:row>
      <xdr:rowOff>131003</xdr:rowOff>
    </xdr:to>
    <xdr:cxnSp macro="">
      <xdr:nvCxnSpPr>
        <xdr:cNvPr id="189" name="直線コネクタ 188">
          <a:extLst>
            <a:ext uri="{FF2B5EF4-FFF2-40B4-BE49-F238E27FC236}">
              <a16:creationId xmlns:a16="http://schemas.microsoft.com/office/drawing/2014/main" id="{E9237C25-7AB2-455B-B552-A4F8DE619623}"/>
            </a:ext>
          </a:extLst>
        </xdr:cNvPr>
        <xdr:cNvCxnSpPr/>
      </xdr:nvCxnSpPr>
      <xdr:spPr>
        <a:xfrm>
          <a:off x="3749040" y="14280680"/>
          <a:ext cx="762000" cy="8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152875</xdr:rowOff>
    </xdr:from>
    <xdr:ext cx="762000" cy="259045"/>
    <xdr:sp textlink="">
      <xdr:nvSpPr>
        <xdr:cNvPr id="190" name="人件費・物件費等の状況平均値テキスト">
          <a:extLst>
            <a:ext uri="{FF2B5EF4-FFF2-40B4-BE49-F238E27FC236}">
              <a16:creationId xmlns:a16="http://schemas.microsoft.com/office/drawing/2014/main" id="{C8A79CF6-7E44-4650-8DF0-D0BBA718DF06}"/>
            </a:ext>
          </a:extLst>
        </xdr:cNvPr>
        <xdr:cNvSpPr txBox="1"/>
      </xdr:nvSpPr>
      <xdr:spPr>
        <a:xfrm>
          <a:off x="4588510" y="1404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textlink="">
      <xdr:nvSpPr>
        <xdr:cNvPr id="191" name="フローチャート: 判断 190">
          <a:extLst>
            <a:ext uri="{FF2B5EF4-FFF2-40B4-BE49-F238E27FC236}">
              <a16:creationId xmlns:a16="http://schemas.microsoft.com/office/drawing/2014/main" id="{82F784AE-24B1-4681-9B39-79D804F402A5}"/>
            </a:ext>
          </a:extLst>
        </xdr:cNvPr>
        <xdr:cNvSpPr/>
      </xdr:nvSpPr>
      <xdr:spPr>
        <a:xfrm>
          <a:off x="4465955" y="1419143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31956</xdr:rowOff>
    </xdr:from>
    <xdr:to>
      <xdr:col>19</xdr:col>
      <xdr:colOff>133350</xdr:colOff>
      <xdr:row>83</xdr:row>
      <xdr:rowOff>48425</xdr:rowOff>
    </xdr:to>
    <xdr:cxnSp macro="">
      <xdr:nvCxnSpPr>
        <xdr:cNvPr id="192" name="直線コネクタ 191">
          <a:extLst>
            <a:ext uri="{FF2B5EF4-FFF2-40B4-BE49-F238E27FC236}">
              <a16:creationId xmlns:a16="http://schemas.microsoft.com/office/drawing/2014/main" id="{05D9B96D-ABCF-4464-8EC9-9C42832E79B7}"/>
            </a:ext>
          </a:extLst>
        </xdr:cNvPr>
        <xdr:cNvCxnSpPr/>
      </xdr:nvCxnSpPr>
      <xdr:spPr>
        <a:xfrm>
          <a:off x="2941955" y="14260401"/>
          <a:ext cx="807085" cy="2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textlink="">
      <xdr:nvSpPr>
        <xdr:cNvPr id="193" name="フローチャート: 判断 192">
          <a:extLst>
            <a:ext uri="{FF2B5EF4-FFF2-40B4-BE49-F238E27FC236}">
              <a16:creationId xmlns:a16="http://schemas.microsoft.com/office/drawing/2014/main" id="{738DB29F-DDD7-4128-B739-1C24447EEFD4}"/>
            </a:ext>
          </a:extLst>
        </xdr:cNvPr>
        <xdr:cNvSpPr/>
      </xdr:nvSpPr>
      <xdr:spPr>
        <a:xfrm>
          <a:off x="3703955" y="1416028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43617</xdr:rowOff>
    </xdr:from>
    <xdr:ext cx="736600" cy="259045"/>
    <xdr:sp textlink="">
      <xdr:nvSpPr>
        <xdr:cNvPr id="194" name="テキスト ボックス 193">
          <a:extLst>
            <a:ext uri="{FF2B5EF4-FFF2-40B4-BE49-F238E27FC236}">
              <a16:creationId xmlns:a16="http://schemas.microsoft.com/office/drawing/2014/main" id="{48BBFE58-08E7-49E8-A81A-CE4C3B34335D}"/>
            </a:ext>
          </a:extLst>
        </xdr:cNvPr>
        <xdr:cNvSpPr txBox="1"/>
      </xdr:nvSpPr>
      <xdr:spPr>
        <a:xfrm>
          <a:off x="3406140" y="13932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31956</xdr:rowOff>
    </xdr:from>
    <xdr:to>
      <xdr:col>15</xdr:col>
      <xdr:colOff>82550</xdr:colOff>
      <xdr:row>83</xdr:row>
      <xdr:rowOff>43870</xdr:rowOff>
    </xdr:to>
    <xdr:cxnSp macro="">
      <xdr:nvCxnSpPr>
        <xdr:cNvPr id="195" name="直線コネクタ 194">
          <a:extLst>
            <a:ext uri="{FF2B5EF4-FFF2-40B4-BE49-F238E27FC236}">
              <a16:creationId xmlns:a16="http://schemas.microsoft.com/office/drawing/2014/main" id="{53113352-A14A-4D8D-85BF-1E82F5F3684E}"/>
            </a:ext>
          </a:extLst>
        </xdr:cNvPr>
        <xdr:cNvCxnSpPr/>
      </xdr:nvCxnSpPr>
      <xdr:spPr>
        <a:xfrm flipV="1">
          <a:off x="2125345" y="14260401"/>
          <a:ext cx="816610" cy="1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textlink="">
      <xdr:nvSpPr>
        <xdr:cNvPr id="196" name="フローチャート: 判断 195">
          <a:extLst>
            <a:ext uri="{FF2B5EF4-FFF2-40B4-BE49-F238E27FC236}">
              <a16:creationId xmlns:a16="http://schemas.microsoft.com/office/drawing/2014/main" id="{52BF6284-D8E9-4F16-8B1B-305C66A83930}"/>
            </a:ext>
          </a:extLst>
        </xdr:cNvPr>
        <xdr:cNvSpPr/>
      </xdr:nvSpPr>
      <xdr:spPr>
        <a:xfrm>
          <a:off x="2887345" y="14115483"/>
          <a:ext cx="9969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720</xdr:rowOff>
    </xdr:from>
    <xdr:ext cx="762000" cy="259045"/>
    <xdr:sp textlink="">
      <xdr:nvSpPr>
        <xdr:cNvPr id="197" name="テキスト ボックス 196">
          <a:extLst>
            <a:ext uri="{FF2B5EF4-FFF2-40B4-BE49-F238E27FC236}">
              <a16:creationId xmlns:a16="http://schemas.microsoft.com/office/drawing/2014/main" id="{E78B0E43-BBEB-45EC-8EED-9F741FCECA0E}"/>
            </a:ext>
          </a:extLst>
        </xdr:cNvPr>
        <xdr:cNvSpPr txBox="1"/>
      </xdr:nvSpPr>
      <xdr:spPr>
        <a:xfrm>
          <a:off x="2599055" y="1388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141880</xdr:rowOff>
    </xdr:from>
    <xdr:to>
      <xdr:col>11</xdr:col>
      <xdr:colOff>31750</xdr:colOff>
      <xdr:row>83</xdr:row>
      <xdr:rowOff>43870</xdr:rowOff>
    </xdr:to>
    <xdr:cxnSp macro="">
      <xdr:nvCxnSpPr>
        <xdr:cNvPr id="198" name="直線コネクタ 197">
          <a:extLst>
            <a:ext uri="{FF2B5EF4-FFF2-40B4-BE49-F238E27FC236}">
              <a16:creationId xmlns:a16="http://schemas.microsoft.com/office/drawing/2014/main" id="{2BB0F738-843D-4763-8688-F0C7775E31B6}"/>
            </a:ext>
          </a:extLst>
        </xdr:cNvPr>
        <xdr:cNvCxnSpPr/>
      </xdr:nvCxnSpPr>
      <xdr:spPr>
        <a:xfrm>
          <a:off x="1333500" y="14198875"/>
          <a:ext cx="791845" cy="7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textlink="">
      <xdr:nvSpPr>
        <xdr:cNvPr id="199" name="フローチャート: 判断 198">
          <a:extLst>
            <a:ext uri="{FF2B5EF4-FFF2-40B4-BE49-F238E27FC236}">
              <a16:creationId xmlns:a16="http://schemas.microsoft.com/office/drawing/2014/main" id="{78FC2C5E-86CB-4E63-BBD0-8014120789BC}"/>
            </a:ext>
          </a:extLst>
        </xdr:cNvPr>
        <xdr:cNvSpPr/>
      </xdr:nvSpPr>
      <xdr:spPr>
        <a:xfrm>
          <a:off x="2095500" y="14058991"/>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111868</xdr:rowOff>
    </xdr:from>
    <xdr:ext cx="762000" cy="259045"/>
    <xdr:sp textlink="">
      <xdr:nvSpPr>
        <xdr:cNvPr id="200" name="テキスト ボックス 199">
          <a:extLst>
            <a:ext uri="{FF2B5EF4-FFF2-40B4-BE49-F238E27FC236}">
              <a16:creationId xmlns:a16="http://schemas.microsoft.com/office/drawing/2014/main" id="{F576997D-D056-4786-85B9-2E9BFA1D3C8F}"/>
            </a:ext>
          </a:extLst>
        </xdr:cNvPr>
        <xdr:cNvSpPr txBox="1"/>
      </xdr:nvSpPr>
      <xdr:spPr>
        <a:xfrm>
          <a:off x="1782445" y="1382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textlink="">
      <xdr:nvSpPr>
        <xdr:cNvPr id="201" name="フローチャート: 判断 200">
          <a:extLst>
            <a:ext uri="{FF2B5EF4-FFF2-40B4-BE49-F238E27FC236}">
              <a16:creationId xmlns:a16="http://schemas.microsoft.com/office/drawing/2014/main" id="{FB3411E2-E996-452F-B134-487D96E8910D}"/>
            </a:ext>
          </a:extLst>
        </xdr:cNvPr>
        <xdr:cNvSpPr/>
      </xdr:nvSpPr>
      <xdr:spPr>
        <a:xfrm>
          <a:off x="1278890" y="1405924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112117</xdr:rowOff>
    </xdr:from>
    <xdr:ext cx="762000" cy="259045"/>
    <xdr:sp textlink="">
      <xdr:nvSpPr>
        <xdr:cNvPr id="202" name="テキスト ボックス 201">
          <a:extLst>
            <a:ext uri="{FF2B5EF4-FFF2-40B4-BE49-F238E27FC236}">
              <a16:creationId xmlns:a16="http://schemas.microsoft.com/office/drawing/2014/main" id="{89A55C4E-744F-4050-8C9D-372F5E5C2A9C}"/>
            </a:ext>
          </a:extLst>
        </xdr:cNvPr>
        <xdr:cNvSpPr txBox="1"/>
      </xdr:nvSpPr>
      <xdr:spPr>
        <a:xfrm>
          <a:off x="967740" y="138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textlink="">
      <xdr:nvSpPr>
        <xdr:cNvPr id="203" name="テキスト ボックス 202">
          <a:extLst>
            <a:ext uri="{FF2B5EF4-FFF2-40B4-BE49-F238E27FC236}">
              <a16:creationId xmlns:a16="http://schemas.microsoft.com/office/drawing/2014/main" id="{B980E1E1-80CE-466E-A980-FD0DCC33BAE2}"/>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textlink="">
      <xdr:nvSpPr>
        <xdr:cNvPr id="204" name="テキスト ボックス 203">
          <a:extLst>
            <a:ext uri="{FF2B5EF4-FFF2-40B4-BE49-F238E27FC236}">
              <a16:creationId xmlns:a16="http://schemas.microsoft.com/office/drawing/2014/main" id="{2DDF7609-461F-4416-8B19-3A29A47027BF}"/>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textlink="">
      <xdr:nvSpPr>
        <xdr:cNvPr id="205" name="テキスト ボックス 204">
          <a:extLst>
            <a:ext uri="{FF2B5EF4-FFF2-40B4-BE49-F238E27FC236}">
              <a16:creationId xmlns:a16="http://schemas.microsoft.com/office/drawing/2014/main" id="{786ADBFB-6C08-48E6-889D-568BF3A2A61E}"/>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textlink="">
      <xdr:nvSpPr>
        <xdr:cNvPr id="206" name="テキスト ボックス 205">
          <a:extLst>
            <a:ext uri="{FF2B5EF4-FFF2-40B4-BE49-F238E27FC236}">
              <a16:creationId xmlns:a16="http://schemas.microsoft.com/office/drawing/2014/main" id="{962AD36E-88BE-4FB1-9289-FBB33C12792B}"/>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textlink="">
      <xdr:nvSpPr>
        <xdr:cNvPr id="207" name="テキスト ボックス 206">
          <a:extLst>
            <a:ext uri="{FF2B5EF4-FFF2-40B4-BE49-F238E27FC236}">
              <a16:creationId xmlns:a16="http://schemas.microsoft.com/office/drawing/2014/main" id="{86B4A750-DC1B-4696-B158-332D300C9208}"/>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80203</xdr:rowOff>
    </xdr:from>
    <xdr:to>
      <xdr:col>23</xdr:col>
      <xdr:colOff>184150</xdr:colOff>
      <xdr:row>84</xdr:row>
      <xdr:rowOff>10353</xdr:rowOff>
    </xdr:to>
    <xdr:sp textlink="">
      <xdr:nvSpPr>
        <xdr:cNvPr id="208" name="楕円 207">
          <a:extLst>
            <a:ext uri="{FF2B5EF4-FFF2-40B4-BE49-F238E27FC236}">
              <a16:creationId xmlns:a16="http://schemas.microsoft.com/office/drawing/2014/main" id="{053CC717-FAFF-4FD8-ABE1-D777A8B1C747}"/>
            </a:ext>
          </a:extLst>
        </xdr:cNvPr>
        <xdr:cNvSpPr/>
      </xdr:nvSpPr>
      <xdr:spPr>
        <a:xfrm>
          <a:off x="4465955" y="1431245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52280</xdr:rowOff>
    </xdr:from>
    <xdr:ext cx="762000" cy="259045"/>
    <xdr:sp textlink="">
      <xdr:nvSpPr>
        <xdr:cNvPr id="209" name="人件費・物件費等の状況該当値テキスト">
          <a:extLst>
            <a:ext uri="{FF2B5EF4-FFF2-40B4-BE49-F238E27FC236}">
              <a16:creationId xmlns:a16="http://schemas.microsoft.com/office/drawing/2014/main" id="{DA5D4777-3267-4552-8E53-4A7668CA8240}"/>
            </a:ext>
          </a:extLst>
        </xdr:cNvPr>
        <xdr:cNvSpPr txBox="1"/>
      </xdr:nvSpPr>
      <xdr:spPr>
        <a:xfrm>
          <a:off x="4588510" y="1428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169075</xdr:rowOff>
    </xdr:from>
    <xdr:to>
      <xdr:col>19</xdr:col>
      <xdr:colOff>184150</xdr:colOff>
      <xdr:row>83</xdr:row>
      <xdr:rowOff>99225</xdr:rowOff>
    </xdr:to>
    <xdr:sp textlink="">
      <xdr:nvSpPr>
        <xdr:cNvPr id="210" name="楕円 209">
          <a:extLst>
            <a:ext uri="{FF2B5EF4-FFF2-40B4-BE49-F238E27FC236}">
              <a16:creationId xmlns:a16="http://schemas.microsoft.com/office/drawing/2014/main" id="{F3F4CA39-9A98-42B7-83FF-20C2EB10C05E}"/>
            </a:ext>
          </a:extLst>
        </xdr:cNvPr>
        <xdr:cNvSpPr/>
      </xdr:nvSpPr>
      <xdr:spPr>
        <a:xfrm>
          <a:off x="3703955" y="1423178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84002</xdr:rowOff>
    </xdr:from>
    <xdr:ext cx="736600" cy="259045"/>
    <xdr:sp textlink="">
      <xdr:nvSpPr>
        <xdr:cNvPr id="211" name="テキスト ボックス 210">
          <a:extLst>
            <a:ext uri="{FF2B5EF4-FFF2-40B4-BE49-F238E27FC236}">
              <a16:creationId xmlns:a16="http://schemas.microsoft.com/office/drawing/2014/main" id="{04D49702-FB44-4277-AB11-1C9FC1F8CDDB}"/>
            </a:ext>
          </a:extLst>
        </xdr:cNvPr>
        <xdr:cNvSpPr txBox="1"/>
      </xdr:nvSpPr>
      <xdr:spPr>
        <a:xfrm>
          <a:off x="3406140" y="1431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152606</xdr:rowOff>
    </xdr:from>
    <xdr:to>
      <xdr:col>15</xdr:col>
      <xdr:colOff>133350</xdr:colOff>
      <xdr:row>83</xdr:row>
      <xdr:rowOff>82756</xdr:rowOff>
    </xdr:to>
    <xdr:sp textlink="">
      <xdr:nvSpPr>
        <xdr:cNvPr id="212" name="楕円 211">
          <a:extLst>
            <a:ext uri="{FF2B5EF4-FFF2-40B4-BE49-F238E27FC236}">
              <a16:creationId xmlns:a16="http://schemas.microsoft.com/office/drawing/2014/main" id="{9E660F0A-8B79-48C4-995D-995D7C88F098}"/>
            </a:ext>
          </a:extLst>
        </xdr:cNvPr>
        <xdr:cNvSpPr/>
      </xdr:nvSpPr>
      <xdr:spPr>
        <a:xfrm>
          <a:off x="2887345" y="14211506"/>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67533</xdr:rowOff>
    </xdr:from>
    <xdr:ext cx="762000" cy="259045"/>
    <xdr:sp textlink="">
      <xdr:nvSpPr>
        <xdr:cNvPr id="213" name="テキスト ボックス 212">
          <a:extLst>
            <a:ext uri="{FF2B5EF4-FFF2-40B4-BE49-F238E27FC236}">
              <a16:creationId xmlns:a16="http://schemas.microsoft.com/office/drawing/2014/main" id="{87D2F80A-71BB-4E9D-A82C-8646CD1F09EA}"/>
            </a:ext>
          </a:extLst>
        </xdr:cNvPr>
        <xdr:cNvSpPr txBox="1"/>
      </xdr:nvSpPr>
      <xdr:spPr>
        <a:xfrm>
          <a:off x="2599055" y="142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164520</xdr:rowOff>
    </xdr:from>
    <xdr:to>
      <xdr:col>11</xdr:col>
      <xdr:colOff>82550</xdr:colOff>
      <xdr:row>83</xdr:row>
      <xdr:rowOff>94670</xdr:rowOff>
    </xdr:to>
    <xdr:sp textlink="">
      <xdr:nvSpPr>
        <xdr:cNvPr id="214" name="楕円 213">
          <a:extLst>
            <a:ext uri="{FF2B5EF4-FFF2-40B4-BE49-F238E27FC236}">
              <a16:creationId xmlns:a16="http://schemas.microsoft.com/office/drawing/2014/main" id="{74FDE419-A0A2-4632-AB97-45C67CF2AB40}"/>
            </a:ext>
          </a:extLst>
        </xdr:cNvPr>
        <xdr:cNvSpPr/>
      </xdr:nvSpPr>
      <xdr:spPr>
        <a:xfrm>
          <a:off x="2095500" y="142272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79447</xdr:rowOff>
    </xdr:from>
    <xdr:ext cx="762000" cy="259045"/>
    <xdr:sp textlink="">
      <xdr:nvSpPr>
        <xdr:cNvPr id="215" name="テキスト ボックス 214">
          <a:extLst>
            <a:ext uri="{FF2B5EF4-FFF2-40B4-BE49-F238E27FC236}">
              <a16:creationId xmlns:a16="http://schemas.microsoft.com/office/drawing/2014/main" id="{CAE454EE-250F-4E48-BB7D-B1F1E0E4E2C0}"/>
            </a:ext>
          </a:extLst>
        </xdr:cNvPr>
        <xdr:cNvSpPr txBox="1"/>
      </xdr:nvSpPr>
      <xdr:spPr>
        <a:xfrm>
          <a:off x="1782445" y="1430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91080</xdr:rowOff>
    </xdr:from>
    <xdr:to>
      <xdr:col>7</xdr:col>
      <xdr:colOff>31750</xdr:colOff>
      <xdr:row>83</xdr:row>
      <xdr:rowOff>21230</xdr:rowOff>
    </xdr:to>
    <xdr:sp textlink="">
      <xdr:nvSpPr>
        <xdr:cNvPr id="216" name="楕円 215">
          <a:extLst>
            <a:ext uri="{FF2B5EF4-FFF2-40B4-BE49-F238E27FC236}">
              <a16:creationId xmlns:a16="http://schemas.microsoft.com/office/drawing/2014/main" id="{29AFC0F3-ADA7-4B43-8ED4-9BDF74B0F4FB}"/>
            </a:ext>
          </a:extLst>
        </xdr:cNvPr>
        <xdr:cNvSpPr/>
      </xdr:nvSpPr>
      <xdr:spPr>
        <a:xfrm>
          <a:off x="1278890" y="14153790"/>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6007</xdr:rowOff>
    </xdr:from>
    <xdr:ext cx="762000" cy="259045"/>
    <xdr:sp textlink="">
      <xdr:nvSpPr>
        <xdr:cNvPr id="217" name="テキスト ボックス 216">
          <a:extLst>
            <a:ext uri="{FF2B5EF4-FFF2-40B4-BE49-F238E27FC236}">
              <a16:creationId xmlns:a16="http://schemas.microsoft.com/office/drawing/2014/main" id="{44F9D565-5FA6-479B-A499-2E9D4BD5AF2F}"/>
            </a:ext>
          </a:extLst>
        </xdr:cNvPr>
        <xdr:cNvSpPr txBox="1"/>
      </xdr:nvSpPr>
      <xdr:spPr>
        <a:xfrm>
          <a:off x="967740" y="142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textlink="">
      <xdr:nvSpPr>
        <xdr:cNvPr id="218" name="正方形/長方形 217">
          <a:extLst>
            <a:ext uri="{FF2B5EF4-FFF2-40B4-BE49-F238E27FC236}">
              <a16:creationId xmlns:a16="http://schemas.microsoft.com/office/drawing/2014/main" id="{B6846EF1-EA53-4227-98B9-EAF73EF764E4}"/>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textlink="">
      <xdr:nvSpPr>
        <xdr:cNvPr id="219" name="テキスト ボックス 218">
          <a:extLst>
            <a:ext uri="{FF2B5EF4-FFF2-40B4-BE49-F238E27FC236}">
              <a16:creationId xmlns:a16="http://schemas.microsoft.com/office/drawing/2014/main" id="{899FC576-F5A4-4DCD-9C34-F1AAF0DF82B5}"/>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textlink="">
      <xdr:nvSpPr>
        <xdr:cNvPr id="220" name="テキスト ボックス 219">
          <a:extLst>
            <a:ext uri="{FF2B5EF4-FFF2-40B4-BE49-F238E27FC236}">
              <a16:creationId xmlns:a16="http://schemas.microsoft.com/office/drawing/2014/main" id="{898CDCF0-A792-4EC5-A051-939DB7748790}"/>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textlink="">
      <xdr:nvSpPr>
        <xdr:cNvPr id="221" name="正方形/長方形 220">
          <a:extLst>
            <a:ext uri="{FF2B5EF4-FFF2-40B4-BE49-F238E27FC236}">
              <a16:creationId xmlns:a16="http://schemas.microsoft.com/office/drawing/2014/main" id="{EDB738B7-2C0C-41D2-873A-A9483772873C}"/>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textlink="">
      <xdr:nvSpPr>
        <xdr:cNvPr id="222" name="正方形/長方形 221">
          <a:extLst>
            <a:ext uri="{FF2B5EF4-FFF2-40B4-BE49-F238E27FC236}">
              <a16:creationId xmlns:a16="http://schemas.microsoft.com/office/drawing/2014/main" id="{97AD6DD4-A73D-49B7-9B36-38368A1E67DA}"/>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textlink="">
      <xdr:nvSpPr>
        <xdr:cNvPr id="223" name="正方形/長方形 222">
          <a:extLst>
            <a:ext uri="{FF2B5EF4-FFF2-40B4-BE49-F238E27FC236}">
              <a16:creationId xmlns:a16="http://schemas.microsoft.com/office/drawing/2014/main" id="{01A16E1C-0847-46AC-AA8D-25F0776EEC77}"/>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textlink="">
      <xdr:nvSpPr>
        <xdr:cNvPr id="224" name="正方形/長方形 223">
          <a:extLst>
            <a:ext uri="{FF2B5EF4-FFF2-40B4-BE49-F238E27FC236}">
              <a16:creationId xmlns:a16="http://schemas.microsoft.com/office/drawing/2014/main" id="{3C34201F-B9D7-4DB0-B88E-F9ACF7079C45}"/>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textlink="">
      <xdr:nvSpPr>
        <xdr:cNvPr id="225" name="正方形/長方形 224">
          <a:extLst>
            <a:ext uri="{FF2B5EF4-FFF2-40B4-BE49-F238E27FC236}">
              <a16:creationId xmlns:a16="http://schemas.microsoft.com/office/drawing/2014/main" id="{4ECB0062-0966-4238-8CAF-D47A6DD08EA1}"/>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textlink="">
      <xdr:nvSpPr>
        <xdr:cNvPr id="226" name="正方形/長方形 225">
          <a:extLst>
            <a:ext uri="{FF2B5EF4-FFF2-40B4-BE49-F238E27FC236}">
              <a16:creationId xmlns:a16="http://schemas.microsoft.com/office/drawing/2014/main" id="{77397E5C-F3B8-4A80-A1F1-DE638F93F4D9}"/>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textlink="">
      <xdr:nvSpPr>
        <xdr:cNvPr id="227" name="正方形/長方形 226">
          <a:extLst>
            <a:ext uri="{FF2B5EF4-FFF2-40B4-BE49-F238E27FC236}">
              <a16:creationId xmlns:a16="http://schemas.microsoft.com/office/drawing/2014/main" id="{25AAA974-4F23-4370-9E3E-AE1A0EDBE971}"/>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textlink="">
      <xdr:nvSpPr>
        <xdr:cNvPr id="228" name="正方形/長方形 227">
          <a:extLst>
            <a:ext uri="{FF2B5EF4-FFF2-40B4-BE49-F238E27FC236}">
              <a16:creationId xmlns:a16="http://schemas.microsoft.com/office/drawing/2014/main" id="{B0A00778-0231-4694-9D7E-D53177A95FC8}"/>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textlink="">
      <xdr:nvSpPr>
        <xdr:cNvPr id="229" name="正方形/長方形 228">
          <a:extLst>
            <a:ext uri="{FF2B5EF4-FFF2-40B4-BE49-F238E27FC236}">
              <a16:creationId xmlns:a16="http://schemas.microsoft.com/office/drawing/2014/main" id="{99BDFC88-2D2C-4AAC-BB63-F04A1D545D01}"/>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textlink="" fLocksText="0">
      <xdr:nvSpPr>
        <xdr:cNvPr id="230" name="テキスト ボックス 229">
          <a:extLst>
            <a:ext uri="{FF2B5EF4-FFF2-40B4-BE49-F238E27FC236}">
              <a16:creationId xmlns:a16="http://schemas.microsoft.com/office/drawing/2014/main" id="{2D6E0EA8-4B7E-4E37-AF01-BF834B433F29}"/>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の浅い職員や、学卒区分においても大学卒など高学歴が優遇されることはなく、短大、高校卒業区分の職員でも、能力が高い職員については、積極的に管理職へ登用しており、ラスパイレス指数が高くなる傾向にある。</a:t>
          </a:r>
        </a:p>
        <a:p>
          <a:r>
            <a:rPr kumimoji="1" lang="ja-JP" altLang="en-US" sz="1300">
              <a:latin typeface="ＭＳ Ｐゴシック" panose="020B0600070205080204" pitchFamily="50" charset="-128"/>
              <a:ea typeface="ＭＳ Ｐゴシック" panose="020B0600070205080204" pitchFamily="50" charset="-128"/>
            </a:rPr>
            <a:t>　今後も能力主義を念頭におきつつ、給与の適正化に努める。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38AC802E-B470-4D23-8B22-7DC8036BA3A5}"/>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textlink="">
      <xdr:nvSpPr>
        <xdr:cNvPr id="232" name="テキスト ボックス 231">
          <a:extLst>
            <a:ext uri="{FF2B5EF4-FFF2-40B4-BE49-F238E27FC236}">
              <a16:creationId xmlns:a16="http://schemas.microsoft.com/office/drawing/2014/main" id="{C173EFE5-7153-4F45-BAC8-3DC3577EA059}"/>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a:extLst>
            <a:ext uri="{FF2B5EF4-FFF2-40B4-BE49-F238E27FC236}">
              <a16:creationId xmlns:a16="http://schemas.microsoft.com/office/drawing/2014/main" id="{A18CD72A-AB6B-45C0-B523-6772BA8A4B6B}"/>
            </a:ext>
          </a:extLst>
        </xdr:cNvPr>
        <xdr:cNvCxnSpPr/>
      </xdr:nvCxnSpPr>
      <xdr:spPr>
        <a:xfrm>
          <a:off x="11666855" y="1546678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textlink="">
      <xdr:nvSpPr>
        <xdr:cNvPr id="234" name="テキスト ボックス 233">
          <a:extLst>
            <a:ext uri="{FF2B5EF4-FFF2-40B4-BE49-F238E27FC236}">
              <a16:creationId xmlns:a16="http://schemas.microsoft.com/office/drawing/2014/main" id="{9372202E-00AC-4113-AAE7-06E1F7845ADA}"/>
            </a:ext>
          </a:extLst>
        </xdr:cNvPr>
        <xdr:cNvSpPr txBox="1"/>
      </xdr:nvSpPr>
      <xdr:spPr>
        <a:xfrm>
          <a:off x="10981055" y="1532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a:extLst>
            <a:ext uri="{FF2B5EF4-FFF2-40B4-BE49-F238E27FC236}">
              <a16:creationId xmlns:a16="http://schemas.microsoft.com/office/drawing/2014/main" id="{333F3232-4A30-4440-849F-FB8A7C0672A5}"/>
            </a:ext>
          </a:extLst>
        </xdr:cNvPr>
        <xdr:cNvCxnSpPr/>
      </xdr:nvCxnSpPr>
      <xdr:spPr>
        <a:xfrm>
          <a:off x="11666855" y="15122071"/>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textlink="">
      <xdr:nvSpPr>
        <xdr:cNvPr id="236" name="テキスト ボックス 235">
          <a:extLst>
            <a:ext uri="{FF2B5EF4-FFF2-40B4-BE49-F238E27FC236}">
              <a16:creationId xmlns:a16="http://schemas.microsoft.com/office/drawing/2014/main" id="{B648CBEB-B890-473F-BAA6-7E25BAD56F32}"/>
            </a:ext>
          </a:extLst>
        </xdr:cNvPr>
        <xdr:cNvSpPr txBox="1"/>
      </xdr:nvSpPr>
      <xdr:spPr>
        <a:xfrm>
          <a:off x="10981055" y="149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a:extLst>
            <a:ext uri="{FF2B5EF4-FFF2-40B4-BE49-F238E27FC236}">
              <a16:creationId xmlns:a16="http://schemas.microsoft.com/office/drawing/2014/main" id="{6F9AB893-9747-4970-8348-F3E3EBB5C68F}"/>
            </a:ext>
          </a:extLst>
        </xdr:cNvPr>
        <xdr:cNvCxnSpPr/>
      </xdr:nvCxnSpPr>
      <xdr:spPr>
        <a:xfrm>
          <a:off x="11666855" y="1477545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textlink="">
      <xdr:nvSpPr>
        <xdr:cNvPr id="238" name="テキスト ボックス 237">
          <a:extLst>
            <a:ext uri="{FF2B5EF4-FFF2-40B4-BE49-F238E27FC236}">
              <a16:creationId xmlns:a16="http://schemas.microsoft.com/office/drawing/2014/main" id="{C4377073-36F0-41D2-A9FD-F855F53974BD}"/>
            </a:ext>
          </a:extLst>
        </xdr:cNvPr>
        <xdr:cNvSpPr txBox="1"/>
      </xdr:nvSpPr>
      <xdr:spPr>
        <a:xfrm>
          <a:off x="10981055" y="1463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a:extLst>
            <a:ext uri="{FF2B5EF4-FFF2-40B4-BE49-F238E27FC236}">
              <a16:creationId xmlns:a16="http://schemas.microsoft.com/office/drawing/2014/main" id="{1CC3655E-C683-4CC9-9F61-6E59D39296E9}"/>
            </a:ext>
          </a:extLst>
        </xdr:cNvPr>
        <xdr:cNvCxnSpPr/>
      </xdr:nvCxnSpPr>
      <xdr:spPr>
        <a:xfrm>
          <a:off x="11666855" y="1443073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textlink="">
      <xdr:nvSpPr>
        <xdr:cNvPr id="240" name="テキスト ボックス 239">
          <a:extLst>
            <a:ext uri="{FF2B5EF4-FFF2-40B4-BE49-F238E27FC236}">
              <a16:creationId xmlns:a16="http://schemas.microsoft.com/office/drawing/2014/main" id="{234FD9AC-B5A9-4825-9C4C-00C18246AF16}"/>
            </a:ext>
          </a:extLst>
        </xdr:cNvPr>
        <xdr:cNvSpPr txBox="1"/>
      </xdr:nvSpPr>
      <xdr:spPr>
        <a:xfrm>
          <a:off x="10981055" y="14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a:extLst>
            <a:ext uri="{FF2B5EF4-FFF2-40B4-BE49-F238E27FC236}">
              <a16:creationId xmlns:a16="http://schemas.microsoft.com/office/drawing/2014/main" id="{3661B606-FC00-49E9-A34C-6AA6A2A1787A}"/>
            </a:ext>
          </a:extLst>
        </xdr:cNvPr>
        <xdr:cNvCxnSpPr/>
      </xdr:nvCxnSpPr>
      <xdr:spPr>
        <a:xfrm>
          <a:off x="11666855" y="1408602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textlink="">
      <xdr:nvSpPr>
        <xdr:cNvPr id="242" name="テキスト ボックス 241">
          <a:extLst>
            <a:ext uri="{FF2B5EF4-FFF2-40B4-BE49-F238E27FC236}">
              <a16:creationId xmlns:a16="http://schemas.microsoft.com/office/drawing/2014/main" id="{11E9BF63-D79D-43B3-B1B2-C3656F433A72}"/>
            </a:ext>
          </a:extLst>
        </xdr:cNvPr>
        <xdr:cNvSpPr txBox="1"/>
      </xdr:nvSpPr>
      <xdr:spPr>
        <a:xfrm>
          <a:off x="10981055" y="1394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a:extLst>
            <a:ext uri="{FF2B5EF4-FFF2-40B4-BE49-F238E27FC236}">
              <a16:creationId xmlns:a16="http://schemas.microsoft.com/office/drawing/2014/main" id="{6D626995-5975-43FD-8F8A-3A08F837767C}"/>
            </a:ext>
          </a:extLst>
        </xdr:cNvPr>
        <xdr:cNvCxnSpPr/>
      </xdr:nvCxnSpPr>
      <xdr:spPr>
        <a:xfrm>
          <a:off x="11666855" y="1374130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textlink="">
      <xdr:nvSpPr>
        <xdr:cNvPr id="244" name="テキスト ボックス 243">
          <a:extLst>
            <a:ext uri="{FF2B5EF4-FFF2-40B4-BE49-F238E27FC236}">
              <a16:creationId xmlns:a16="http://schemas.microsoft.com/office/drawing/2014/main" id="{0672D5D6-874C-4B4A-BF60-AF8FD215F9EB}"/>
            </a:ext>
          </a:extLst>
        </xdr:cNvPr>
        <xdr:cNvSpPr txBox="1"/>
      </xdr:nvSpPr>
      <xdr:spPr>
        <a:xfrm>
          <a:off x="10981055" y="1360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CEB29CB-E42F-4BA5-8B2B-668D0D66DE45}"/>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textlink="">
      <xdr:nvSpPr>
        <xdr:cNvPr id="246" name="テキスト ボックス 245">
          <a:extLst>
            <a:ext uri="{FF2B5EF4-FFF2-40B4-BE49-F238E27FC236}">
              <a16:creationId xmlns:a16="http://schemas.microsoft.com/office/drawing/2014/main" id="{4D17C932-2DE2-4443-AA9B-B50F265E7FEB}"/>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textlink="">
      <xdr:nvSpPr>
        <xdr:cNvPr id="247" name="給与水準   （国との比較）グラフ枠">
          <a:extLst>
            <a:ext uri="{FF2B5EF4-FFF2-40B4-BE49-F238E27FC236}">
              <a16:creationId xmlns:a16="http://schemas.microsoft.com/office/drawing/2014/main" id="{622212D9-0F4B-4D1B-8978-A987094B8A01}"/>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a:extLst>
            <a:ext uri="{FF2B5EF4-FFF2-40B4-BE49-F238E27FC236}">
              <a16:creationId xmlns:a16="http://schemas.microsoft.com/office/drawing/2014/main" id="{F4B8C5FB-79D2-4F5A-ACDB-9909C71AC3E1}"/>
            </a:ext>
          </a:extLst>
        </xdr:cNvPr>
        <xdr:cNvCxnSpPr/>
      </xdr:nvCxnSpPr>
      <xdr:spPr>
        <a:xfrm flipV="1">
          <a:off x="15476855" y="13808347"/>
          <a:ext cx="0" cy="1539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textlink="">
      <xdr:nvSpPr>
        <xdr:cNvPr id="249" name="給与水準   （国との比較）最小値テキスト">
          <a:extLst>
            <a:ext uri="{FF2B5EF4-FFF2-40B4-BE49-F238E27FC236}">
              <a16:creationId xmlns:a16="http://schemas.microsoft.com/office/drawing/2014/main" id="{F9C7F39C-6A07-40AC-8412-8AFCA27E0BFC}"/>
            </a:ext>
          </a:extLst>
        </xdr:cNvPr>
        <xdr:cNvSpPr txBox="1"/>
      </xdr:nvSpPr>
      <xdr:spPr>
        <a:xfrm>
          <a:off x="15560040" y="1531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a:extLst>
            <a:ext uri="{FF2B5EF4-FFF2-40B4-BE49-F238E27FC236}">
              <a16:creationId xmlns:a16="http://schemas.microsoft.com/office/drawing/2014/main" id="{F5064772-04D1-461C-8F71-4698DDB48790}"/>
            </a:ext>
          </a:extLst>
        </xdr:cNvPr>
        <xdr:cNvCxnSpPr/>
      </xdr:nvCxnSpPr>
      <xdr:spPr>
        <a:xfrm>
          <a:off x="15408910" y="15348041"/>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textlink="">
      <xdr:nvSpPr>
        <xdr:cNvPr id="251" name="給与水準   （国との比較）最大値テキスト">
          <a:extLst>
            <a:ext uri="{FF2B5EF4-FFF2-40B4-BE49-F238E27FC236}">
              <a16:creationId xmlns:a16="http://schemas.microsoft.com/office/drawing/2014/main" id="{CBCFFE88-13E8-4A61-91FA-A84A39996794}"/>
            </a:ext>
          </a:extLst>
        </xdr:cNvPr>
        <xdr:cNvSpPr txBox="1"/>
      </xdr:nvSpPr>
      <xdr:spPr>
        <a:xfrm>
          <a:off x="15560040" y="1355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a:extLst>
            <a:ext uri="{FF2B5EF4-FFF2-40B4-BE49-F238E27FC236}">
              <a16:creationId xmlns:a16="http://schemas.microsoft.com/office/drawing/2014/main" id="{49208D47-5D5E-4158-BA9D-EDC2F5E84CD2}"/>
            </a:ext>
          </a:extLst>
        </xdr:cNvPr>
        <xdr:cNvCxnSpPr/>
      </xdr:nvCxnSpPr>
      <xdr:spPr>
        <a:xfrm>
          <a:off x="15408910" y="13808347"/>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136071</xdr:rowOff>
    </xdr:to>
    <xdr:cxnSp macro="">
      <xdr:nvCxnSpPr>
        <xdr:cNvPr id="253" name="直線コネクタ 252">
          <a:extLst>
            <a:ext uri="{FF2B5EF4-FFF2-40B4-BE49-F238E27FC236}">
              <a16:creationId xmlns:a16="http://schemas.microsoft.com/office/drawing/2014/main" id="{E9F6F9EF-3DD1-410F-AEAD-9A378569F099}"/>
            </a:ext>
          </a:extLst>
        </xdr:cNvPr>
        <xdr:cNvCxnSpPr/>
      </xdr:nvCxnSpPr>
      <xdr:spPr>
        <a:xfrm>
          <a:off x="14714855" y="14798403"/>
          <a:ext cx="762000" cy="7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textlink="">
      <xdr:nvSpPr>
        <xdr:cNvPr id="254" name="給与水準   （国との比較）平均値テキスト">
          <a:extLst>
            <a:ext uri="{FF2B5EF4-FFF2-40B4-BE49-F238E27FC236}">
              <a16:creationId xmlns:a16="http://schemas.microsoft.com/office/drawing/2014/main" id="{4883E71E-1B3D-475E-94E3-426214542D36}"/>
            </a:ext>
          </a:extLst>
        </xdr:cNvPr>
        <xdr:cNvSpPr txBox="1"/>
      </xdr:nvSpPr>
      <xdr:spPr>
        <a:xfrm>
          <a:off x="15560040" y="144030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textlink="">
      <xdr:nvSpPr>
        <xdr:cNvPr id="255" name="フローチャート: 判断 254">
          <a:extLst>
            <a:ext uri="{FF2B5EF4-FFF2-40B4-BE49-F238E27FC236}">
              <a16:creationId xmlns:a16="http://schemas.microsoft.com/office/drawing/2014/main" id="{48FCCB84-47A3-451C-914A-C7A9D26F93E0}"/>
            </a:ext>
          </a:extLst>
        </xdr:cNvPr>
        <xdr:cNvSpPr/>
      </xdr:nvSpPr>
      <xdr:spPr>
        <a:xfrm>
          <a:off x="15427960" y="14554200"/>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49893</xdr:rowOff>
    </xdr:from>
    <xdr:to>
      <xdr:col>77</xdr:col>
      <xdr:colOff>44450</xdr:colOff>
      <xdr:row>88</xdr:row>
      <xdr:rowOff>17236</xdr:rowOff>
    </xdr:to>
    <xdr:cxnSp macro="">
      <xdr:nvCxnSpPr>
        <xdr:cNvPr id="256" name="直線コネクタ 255">
          <a:extLst>
            <a:ext uri="{FF2B5EF4-FFF2-40B4-BE49-F238E27FC236}">
              <a16:creationId xmlns:a16="http://schemas.microsoft.com/office/drawing/2014/main" id="{C80A5380-AFB4-445F-8D71-6AF525010D2C}"/>
            </a:ext>
          </a:extLst>
        </xdr:cNvPr>
        <xdr:cNvCxnSpPr/>
      </xdr:nvCxnSpPr>
      <xdr:spPr>
        <a:xfrm flipV="1">
          <a:off x="13903960" y="14798403"/>
          <a:ext cx="810895"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textlink="">
      <xdr:nvSpPr>
        <xdr:cNvPr id="257" name="フローチャート: 判断 256">
          <a:extLst>
            <a:ext uri="{FF2B5EF4-FFF2-40B4-BE49-F238E27FC236}">
              <a16:creationId xmlns:a16="http://schemas.microsoft.com/office/drawing/2014/main" id="{21620FFB-FDC5-458E-8B46-692B69C70D14}"/>
            </a:ext>
          </a:extLst>
        </xdr:cNvPr>
        <xdr:cNvSpPr/>
      </xdr:nvSpPr>
      <xdr:spPr>
        <a:xfrm>
          <a:off x="14665960" y="14575246"/>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textlink="">
      <xdr:nvSpPr>
        <xdr:cNvPr id="258" name="テキスト ボックス 257">
          <a:extLst>
            <a:ext uri="{FF2B5EF4-FFF2-40B4-BE49-F238E27FC236}">
              <a16:creationId xmlns:a16="http://schemas.microsoft.com/office/drawing/2014/main" id="{0D73084E-3FCC-4EEF-A395-DEBE6CA749D6}"/>
            </a:ext>
          </a:extLst>
        </xdr:cNvPr>
        <xdr:cNvSpPr txBox="1"/>
      </xdr:nvSpPr>
      <xdr:spPr>
        <a:xfrm>
          <a:off x="14371955" y="14338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17236</xdr:rowOff>
    </xdr:from>
    <xdr:to>
      <xdr:col>72</xdr:col>
      <xdr:colOff>203200</xdr:colOff>
      <xdr:row>88</xdr:row>
      <xdr:rowOff>17236</xdr:rowOff>
    </xdr:to>
    <xdr:cxnSp macro="">
      <xdr:nvCxnSpPr>
        <xdr:cNvPr id="259" name="直線コネクタ 258">
          <a:extLst>
            <a:ext uri="{FF2B5EF4-FFF2-40B4-BE49-F238E27FC236}">
              <a16:creationId xmlns:a16="http://schemas.microsoft.com/office/drawing/2014/main" id="{FE845462-E80E-45A5-A985-806FBAE645BF}"/>
            </a:ext>
          </a:extLst>
        </xdr:cNvPr>
        <xdr:cNvCxnSpPr/>
      </xdr:nvCxnSpPr>
      <xdr:spPr>
        <a:xfrm>
          <a:off x="13106400" y="15108646"/>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textlink="">
      <xdr:nvSpPr>
        <xdr:cNvPr id="260" name="フローチャート: 判断 259">
          <a:extLst>
            <a:ext uri="{FF2B5EF4-FFF2-40B4-BE49-F238E27FC236}">
              <a16:creationId xmlns:a16="http://schemas.microsoft.com/office/drawing/2014/main" id="{E3C3B126-FEE9-4B32-AADA-BF769C20504C}"/>
            </a:ext>
          </a:extLst>
        </xdr:cNvPr>
        <xdr:cNvSpPr/>
      </xdr:nvSpPr>
      <xdr:spPr>
        <a:xfrm>
          <a:off x="13868400" y="14626953"/>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textlink="">
      <xdr:nvSpPr>
        <xdr:cNvPr id="261" name="テキスト ボックス 260">
          <a:extLst>
            <a:ext uri="{FF2B5EF4-FFF2-40B4-BE49-F238E27FC236}">
              <a16:creationId xmlns:a16="http://schemas.microsoft.com/office/drawing/2014/main" id="{86FEBC77-2811-4B0C-B5D2-5F9458C62DC0}"/>
            </a:ext>
          </a:extLst>
        </xdr:cNvPr>
        <xdr:cNvSpPr txBox="1"/>
      </xdr:nvSpPr>
      <xdr:spPr>
        <a:xfrm>
          <a:off x="13555345" y="1439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136979</xdr:rowOff>
    </xdr:from>
    <xdr:to>
      <xdr:col>68</xdr:col>
      <xdr:colOff>152400</xdr:colOff>
      <xdr:row>88</xdr:row>
      <xdr:rowOff>17236</xdr:rowOff>
    </xdr:to>
    <xdr:cxnSp macro="">
      <xdr:nvCxnSpPr>
        <xdr:cNvPr id="262" name="直線コネクタ 261">
          <a:extLst>
            <a:ext uri="{FF2B5EF4-FFF2-40B4-BE49-F238E27FC236}">
              <a16:creationId xmlns:a16="http://schemas.microsoft.com/office/drawing/2014/main" id="{9D7073C9-B677-4E83-9580-02A304A753BB}"/>
            </a:ext>
          </a:extLst>
        </xdr:cNvPr>
        <xdr:cNvCxnSpPr/>
      </xdr:nvCxnSpPr>
      <xdr:spPr>
        <a:xfrm>
          <a:off x="12289790" y="15049319"/>
          <a:ext cx="816610" cy="5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textlink="">
      <xdr:nvSpPr>
        <xdr:cNvPr id="263" name="フローチャート: 判断 262">
          <a:extLst>
            <a:ext uri="{FF2B5EF4-FFF2-40B4-BE49-F238E27FC236}">
              <a16:creationId xmlns:a16="http://schemas.microsoft.com/office/drawing/2014/main" id="{26A36381-98AD-47B8-9974-81331D917D4F}"/>
            </a:ext>
          </a:extLst>
        </xdr:cNvPr>
        <xdr:cNvSpPr/>
      </xdr:nvSpPr>
      <xdr:spPr>
        <a:xfrm>
          <a:off x="13051790" y="14592481"/>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textlink="">
      <xdr:nvSpPr>
        <xdr:cNvPr id="264" name="テキスト ボックス 263">
          <a:extLst>
            <a:ext uri="{FF2B5EF4-FFF2-40B4-BE49-F238E27FC236}">
              <a16:creationId xmlns:a16="http://schemas.microsoft.com/office/drawing/2014/main" id="{233990BD-1FD7-42B9-B9E2-0C0EB174A4A1}"/>
            </a:ext>
          </a:extLst>
        </xdr:cNvPr>
        <xdr:cNvSpPr txBox="1"/>
      </xdr:nvSpPr>
      <xdr:spPr>
        <a:xfrm>
          <a:off x="12763500" y="1436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textlink="">
      <xdr:nvSpPr>
        <xdr:cNvPr id="265" name="フローチャート: 判断 264">
          <a:extLst>
            <a:ext uri="{FF2B5EF4-FFF2-40B4-BE49-F238E27FC236}">
              <a16:creationId xmlns:a16="http://schemas.microsoft.com/office/drawing/2014/main" id="{B5259B5B-95FD-4CBB-9C12-326700DC418C}"/>
            </a:ext>
          </a:extLst>
        </xdr:cNvPr>
        <xdr:cNvSpPr/>
      </xdr:nvSpPr>
      <xdr:spPr>
        <a:xfrm>
          <a:off x="12246610" y="14604002"/>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textlink="">
      <xdr:nvSpPr>
        <xdr:cNvPr id="266" name="テキスト ボックス 265">
          <a:extLst>
            <a:ext uri="{FF2B5EF4-FFF2-40B4-BE49-F238E27FC236}">
              <a16:creationId xmlns:a16="http://schemas.microsoft.com/office/drawing/2014/main" id="{A87C9A7F-6ACA-4728-B939-7C29BCB4F39F}"/>
            </a:ext>
          </a:extLst>
        </xdr:cNvPr>
        <xdr:cNvSpPr txBox="1"/>
      </xdr:nvSpPr>
      <xdr:spPr>
        <a:xfrm>
          <a:off x="11946890" y="1437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textlink="">
      <xdr:nvSpPr>
        <xdr:cNvPr id="267" name="テキスト ボックス 266">
          <a:extLst>
            <a:ext uri="{FF2B5EF4-FFF2-40B4-BE49-F238E27FC236}">
              <a16:creationId xmlns:a16="http://schemas.microsoft.com/office/drawing/2014/main" id="{2844FEAC-2714-43D5-8964-0EE23EB5A8A8}"/>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textlink="">
      <xdr:nvSpPr>
        <xdr:cNvPr id="268" name="テキスト ボックス 267">
          <a:extLst>
            <a:ext uri="{FF2B5EF4-FFF2-40B4-BE49-F238E27FC236}">
              <a16:creationId xmlns:a16="http://schemas.microsoft.com/office/drawing/2014/main" id="{6EFC6AAD-BCAA-4C13-9387-D6BE3ABE083A}"/>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textlink="">
      <xdr:nvSpPr>
        <xdr:cNvPr id="269" name="テキスト ボックス 268">
          <a:extLst>
            <a:ext uri="{FF2B5EF4-FFF2-40B4-BE49-F238E27FC236}">
              <a16:creationId xmlns:a16="http://schemas.microsoft.com/office/drawing/2014/main" id="{40655BB6-2131-44A6-81B7-5AB984AEA633}"/>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textlink="">
      <xdr:nvSpPr>
        <xdr:cNvPr id="270" name="テキスト ボックス 269">
          <a:extLst>
            <a:ext uri="{FF2B5EF4-FFF2-40B4-BE49-F238E27FC236}">
              <a16:creationId xmlns:a16="http://schemas.microsoft.com/office/drawing/2014/main" id="{01A900AC-F1E3-44BD-977A-CA1740D3A714}"/>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textlink="">
      <xdr:nvSpPr>
        <xdr:cNvPr id="271" name="テキスト ボックス 270">
          <a:extLst>
            <a:ext uri="{FF2B5EF4-FFF2-40B4-BE49-F238E27FC236}">
              <a16:creationId xmlns:a16="http://schemas.microsoft.com/office/drawing/2014/main" id="{86E40A8F-FA72-45E0-AE33-0C25D62414C8}"/>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textlink="">
      <xdr:nvSpPr>
        <xdr:cNvPr id="272" name="楕円 271">
          <a:extLst>
            <a:ext uri="{FF2B5EF4-FFF2-40B4-BE49-F238E27FC236}">
              <a16:creationId xmlns:a16="http://schemas.microsoft.com/office/drawing/2014/main" id="{C697E865-BA3E-4C9F-B57F-30EBA19AFC8C}"/>
            </a:ext>
          </a:extLst>
        </xdr:cNvPr>
        <xdr:cNvSpPr/>
      </xdr:nvSpPr>
      <xdr:spPr>
        <a:xfrm>
          <a:off x="15427960" y="14831876"/>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textlink="">
      <xdr:nvSpPr>
        <xdr:cNvPr id="273" name="給与水準   （国との比較）該当値テキスト">
          <a:extLst>
            <a:ext uri="{FF2B5EF4-FFF2-40B4-BE49-F238E27FC236}">
              <a16:creationId xmlns:a16="http://schemas.microsoft.com/office/drawing/2014/main" id="{DE87E863-3388-4A4F-BB2F-2E5B4BE311C7}"/>
            </a:ext>
          </a:extLst>
        </xdr:cNvPr>
        <xdr:cNvSpPr txBox="1"/>
      </xdr:nvSpPr>
      <xdr:spPr>
        <a:xfrm>
          <a:off x="15560040" y="14798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170543</xdr:rowOff>
    </xdr:from>
    <xdr:to>
      <xdr:col>77</xdr:col>
      <xdr:colOff>95250</xdr:colOff>
      <xdr:row>86</xdr:row>
      <xdr:rowOff>100693</xdr:rowOff>
    </xdr:to>
    <xdr:sp textlink="">
      <xdr:nvSpPr>
        <xdr:cNvPr id="274" name="楕円 273">
          <a:extLst>
            <a:ext uri="{FF2B5EF4-FFF2-40B4-BE49-F238E27FC236}">
              <a16:creationId xmlns:a16="http://schemas.microsoft.com/office/drawing/2014/main" id="{CF15F93C-2762-4703-B5F6-F7BCA7B59C0D}"/>
            </a:ext>
          </a:extLst>
        </xdr:cNvPr>
        <xdr:cNvSpPr/>
      </xdr:nvSpPr>
      <xdr:spPr>
        <a:xfrm>
          <a:off x="14665960" y="14747603"/>
          <a:ext cx="9398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85470</xdr:rowOff>
    </xdr:from>
    <xdr:ext cx="736600" cy="259045"/>
    <xdr:sp textlink="">
      <xdr:nvSpPr>
        <xdr:cNvPr id="275" name="テキスト ボックス 274">
          <a:extLst>
            <a:ext uri="{FF2B5EF4-FFF2-40B4-BE49-F238E27FC236}">
              <a16:creationId xmlns:a16="http://schemas.microsoft.com/office/drawing/2014/main" id="{5EA6A3FD-0612-49F2-B5B2-76AD59516A2B}"/>
            </a:ext>
          </a:extLst>
        </xdr:cNvPr>
        <xdr:cNvSpPr txBox="1"/>
      </xdr:nvSpPr>
      <xdr:spPr>
        <a:xfrm>
          <a:off x="14371955" y="14832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137886</xdr:rowOff>
    </xdr:from>
    <xdr:to>
      <xdr:col>73</xdr:col>
      <xdr:colOff>44450</xdr:colOff>
      <xdr:row>88</xdr:row>
      <xdr:rowOff>68036</xdr:rowOff>
    </xdr:to>
    <xdr:sp textlink="">
      <xdr:nvSpPr>
        <xdr:cNvPr id="276" name="楕円 275">
          <a:extLst>
            <a:ext uri="{FF2B5EF4-FFF2-40B4-BE49-F238E27FC236}">
              <a16:creationId xmlns:a16="http://schemas.microsoft.com/office/drawing/2014/main" id="{C4033F4A-9395-4378-A58F-D5E92ADD559B}"/>
            </a:ext>
          </a:extLst>
        </xdr:cNvPr>
        <xdr:cNvSpPr/>
      </xdr:nvSpPr>
      <xdr:spPr>
        <a:xfrm>
          <a:off x="13868400" y="15050226"/>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52813</xdr:rowOff>
    </xdr:from>
    <xdr:ext cx="762000" cy="259045"/>
    <xdr:sp textlink="">
      <xdr:nvSpPr>
        <xdr:cNvPr id="277" name="テキスト ボックス 276">
          <a:extLst>
            <a:ext uri="{FF2B5EF4-FFF2-40B4-BE49-F238E27FC236}">
              <a16:creationId xmlns:a16="http://schemas.microsoft.com/office/drawing/2014/main" id="{2821E856-2899-47A1-96DF-90C12BA2E681}"/>
            </a:ext>
          </a:extLst>
        </xdr:cNvPr>
        <xdr:cNvSpPr txBox="1"/>
      </xdr:nvSpPr>
      <xdr:spPr>
        <a:xfrm>
          <a:off x="13555345" y="1514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137886</xdr:rowOff>
    </xdr:from>
    <xdr:to>
      <xdr:col>68</xdr:col>
      <xdr:colOff>203200</xdr:colOff>
      <xdr:row>88</xdr:row>
      <xdr:rowOff>68036</xdr:rowOff>
    </xdr:to>
    <xdr:sp textlink="">
      <xdr:nvSpPr>
        <xdr:cNvPr id="278" name="楕円 277">
          <a:extLst>
            <a:ext uri="{FF2B5EF4-FFF2-40B4-BE49-F238E27FC236}">
              <a16:creationId xmlns:a16="http://schemas.microsoft.com/office/drawing/2014/main" id="{DABDAF04-9A39-4A79-A74A-FEDEE53DEEDE}"/>
            </a:ext>
          </a:extLst>
        </xdr:cNvPr>
        <xdr:cNvSpPr/>
      </xdr:nvSpPr>
      <xdr:spPr>
        <a:xfrm>
          <a:off x="13051790" y="15050226"/>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52813</xdr:rowOff>
    </xdr:from>
    <xdr:ext cx="762000" cy="259045"/>
    <xdr:sp textlink="">
      <xdr:nvSpPr>
        <xdr:cNvPr id="279" name="テキスト ボックス 278">
          <a:extLst>
            <a:ext uri="{FF2B5EF4-FFF2-40B4-BE49-F238E27FC236}">
              <a16:creationId xmlns:a16="http://schemas.microsoft.com/office/drawing/2014/main" id="{AC1141B5-4FA2-4FDB-9A78-BC18A198EC70}"/>
            </a:ext>
          </a:extLst>
        </xdr:cNvPr>
        <xdr:cNvSpPr txBox="1"/>
      </xdr:nvSpPr>
      <xdr:spPr>
        <a:xfrm>
          <a:off x="12763500" y="1514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textlink="">
      <xdr:nvSpPr>
        <xdr:cNvPr id="280" name="楕円 279">
          <a:extLst>
            <a:ext uri="{FF2B5EF4-FFF2-40B4-BE49-F238E27FC236}">
              <a16:creationId xmlns:a16="http://schemas.microsoft.com/office/drawing/2014/main" id="{2CBFDCDF-4151-48F3-B354-A4223A2E1267}"/>
            </a:ext>
          </a:extLst>
        </xdr:cNvPr>
        <xdr:cNvSpPr/>
      </xdr:nvSpPr>
      <xdr:spPr>
        <a:xfrm>
          <a:off x="12246610" y="1500423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textlink="">
      <xdr:nvSpPr>
        <xdr:cNvPr id="281" name="テキスト ボックス 280">
          <a:extLst>
            <a:ext uri="{FF2B5EF4-FFF2-40B4-BE49-F238E27FC236}">
              <a16:creationId xmlns:a16="http://schemas.microsoft.com/office/drawing/2014/main" id="{14E78281-CA76-464C-A43D-10B45EA55FB1}"/>
            </a:ext>
          </a:extLst>
        </xdr:cNvPr>
        <xdr:cNvSpPr txBox="1"/>
      </xdr:nvSpPr>
      <xdr:spPr>
        <a:xfrm>
          <a:off x="1194689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textlink="">
      <xdr:nvSpPr>
        <xdr:cNvPr id="282" name="正方形/長方形 281">
          <a:extLst>
            <a:ext uri="{FF2B5EF4-FFF2-40B4-BE49-F238E27FC236}">
              <a16:creationId xmlns:a16="http://schemas.microsoft.com/office/drawing/2014/main" id="{F240F991-E7C0-4885-83B3-9CAF84F23F58}"/>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textlink="">
      <xdr:nvSpPr>
        <xdr:cNvPr id="283" name="テキスト ボックス 282">
          <a:extLst>
            <a:ext uri="{FF2B5EF4-FFF2-40B4-BE49-F238E27FC236}">
              <a16:creationId xmlns:a16="http://schemas.microsoft.com/office/drawing/2014/main" id="{0F899808-68E1-4B9A-BF06-5E77426B6899}"/>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textlink="">
      <xdr:nvSpPr>
        <xdr:cNvPr id="284" name="テキスト ボックス 283">
          <a:extLst>
            <a:ext uri="{FF2B5EF4-FFF2-40B4-BE49-F238E27FC236}">
              <a16:creationId xmlns:a16="http://schemas.microsoft.com/office/drawing/2014/main" id="{DA8D2CD9-B415-4C06-B761-2E059C2B94CE}"/>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textlink="">
      <xdr:nvSpPr>
        <xdr:cNvPr id="285" name="正方形/長方形 284">
          <a:extLst>
            <a:ext uri="{FF2B5EF4-FFF2-40B4-BE49-F238E27FC236}">
              <a16:creationId xmlns:a16="http://schemas.microsoft.com/office/drawing/2014/main" id="{BCD38A56-8CBC-48B4-855A-A60ADDCCB851}"/>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textlink="">
      <xdr:nvSpPr>
        <xdr:cNvPr id="286" name="正方形/長方形 285">
          <a:extLst>
            <a:ext uri="{FF2B5EF4-FFF2-40B4-BE49-F238E27FC236}">
              <a16:creationId xmlns:a16="http://schemas.microsoft.com/office/drawing/2014/main" id="{7C3E8AA4-E332-4F22-846E-9C8C6FF077D9}"/>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textlink="">
      <xdr:nvSpPr>
        <xdr:cNvPr id="287" name="正方形/長方形 286">
          <a:extLst>
            <a:ext uri="{FF2B5EF4-FFF2-40B4-BE49-F238E27FC236}">
              <a16:creationId xmlns:a16="http://schemas.microsoft.com/office/drawing/2014/main" id="{7AB299BB-9D16-4A12-84DC-CF9399EDDB4E}"/>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textlink="">
      <xdr:nvSpPr>
        <xdr:cNvPr id="288" name="正方形/長方形 287">
          <a:extLst>
            <a:ext uri="{FF2B5EF4-FFF2-40B4-BE49-F238E27FC236}">
              <a16:creationId xmlns:a16="http://schemas.microsoft.com/office/drawing/2014/main" id="{AC65993D-0D6A-42AB-801E-9728BFDF2153}"/>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textlink="">
      <xdr:nvSpPr>
        <xdr:cNvPr id="289" name="正方形/長方形 288">
          <a:extLst>
            <a:ext uri="{FF2B5EF4-FFF2-40B4-BE49-F238E27FC236}">
              <a16:creationId xmlns:a16="http://schemas.microsoft.com/office/drawing/2014/main" id="{912BD557-290E-4F46-A848-F6AFBFBA12C8}"/>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textlink="">
      <xdr:nvSpPr>
        <xdr:cNvPr id="290" name="正方形/長方形 289">
          <a:extLst>
            <a:ext uri="{FF2B5EF4-FFF2-40B4-BE49-F238E27FC236}">
              <a16:creationId xmlns:a16="http://schemas.microsoft.com/office/drawing/2014/main" id="{B157A5A2-0139-4575-B42C-C16FED1EC8E5}"/>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textlink="">
      <xdr:nvSpPr>
        <xdr:cNvPr id="291" name="正方形/長方形 290">
          <a:extLst>
            <a:ext uri="{FF2B5EF4-FFF2-40B4-BE49-F238E27FC236}">
              <a16:creationId xmlns:a16="http://schemas.microsoft.com/office/drawing/2014/main" id="{C466578A-DF2C-4248-81F4-9DF84940233A}"/>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textlink="">
      <xdr:nvSpPr>
        <xdr:cNvPr id="292" name="正方形/長方形 291">
          <a:extLst>
            <a:ext uri="{FF2B5EF4-FFF2-40B4-BE49-F238E27FC236}">
              <a16:creationId xmlns:a16="http://schemas.microsoft.com/office/drawing/2014/main" id="{14621555-5076-4938-9F9C-4B91CD644BCF}"/>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textlink="">
      <xdr:nvSpPr>
        <xdr:cNvPr id="293" name="正方形/長方形 292">
          <a:extLst>
            <a:ext uri="{FF2B5EF4-FFF2-40B4-BE49-F238E27FC236}">
              <a16:creationId xmlns:a16="http://schemas.microsoft.com/office/drawing/2014/main" id="{E1A11909-C57B-4761-8A0C-1C6B085A2440}"/>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textlink="" fLocksText="0">
      <xdr:nvSpPr>
        <xdr:cNvPr id="294" name="テキスト ボックス 293">
          <a:extLst>
            <a:ext uri="{FF2B5EF4-FFF2-40B4-BE49-F238E27FC236}">
              <a16:creationId xmlns:a16="http://schemas.microsoft.com/office/drawing/2014/main" id="{D15BEC02-D000-4D8C-B657-C62EA86AF360}"/>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消防本部、清掃工場などを単独で保有しており、一部事務組合を組織している類似団体に比して人口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人当たりの職員数が増える傾向にある。</a:t>
          </a:r>
        </a:p>
        <a:p>
          <a:r>
            <a:rPr kumimoji="1" lang="ja-JP" altLang="en-US" sz="1300">
              <a:latin typeface="ＭＳ Ｐゴシック" panose="020B0600070205080204" pitchFamily="50" charset="-128"/>
              <a:ea typeface="ＭＳ Ｐゴシック" panose="020B0600070205080204" pitchFamily="50" charset="-128"/>
            </a:rPr>
            <a:t>　今後も計画的な採用を行うとともに、再任用職員、任期付職員、会計年度任用職員等の多種多様な人材確保策を講じつつ、適正な定員管理に努める。</a:t>
          </a:r>
        </a:p>
      </xdr:txBody>
    </xdr:sp>
    <xdr:clientData/>
  </xdr:twoCellAnchor>
  <xdr:oneCellAnchor>
    <xdr:from>
      <xdr:col>61</xdr:col>
      <xdr:colOff>6350</xdr:colOff>
      <xdr:row>54</xdr:row>
      <xdr:rowOff>139700</xdr:rowOff>
    </xdr:from>
    <xdr:ext cx="349839" cy="225703"/>
    <xdr:sp textlink="">
      <xdr:nvSpPr>
        <xdr:cNvPr id="295" name="テキスト ボックス 294">
          <a:extLst>
            <a:ext uri="{FF2B5EF4-FFF2-40B4-BE49-F238E27FC236}">
              <a16:creationId xmlns:a16="http://schemas.microsoft.com/office/drawing/2014/main" id="{FF65EE5F-0DA8-41DF-91E3-EDD2F1DAEEC3}"/>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9A0B8F24-E231-4D69-BFF2-49926F670439}"/>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textlink="">
      <xdr:nvSpPr>
        <xdr:cNvPr id="297" name="テキスト ボックス 296">
          <a:extLst>
            <a:ext uri="{FF2B5EF4-FFF2-40B4-BE49-F238E27FC236}">
              <a16:creationId xmlns:a16="http://schemas.microsoft.com/office/drawing/2014/main" id="{484F408E-F92F-47BA-99AD-02541B57B0AE}"/>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472B3E1F-AB32-4299-82F1-86B5B8785730}"/>
            </a:ext>
          </a:extLst>
        </xdr:cNvPr>
        <xdr:cNvCxnSpPr/>
      </xdr:nvCxnSpPr>
      <xdr:spPr>
        <a:xfrm>
          <a:off x="11666855" y="116605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textlink="">
      <xdr:nvSpPr>
        <xdr:cNvPr id="299" name="テキスト ボックス 298">
          <a:extLst>
            <a:ext uri="{FF2B5EF4-FFF2-40B4-BE49-F238E27FC236}">
              <a16:creationId xmlns:a16="http://schemas.microsoft.com/office/drawing/2014/main" id="{E41C8717-2DA3-4583-95C4-424CFDA8C861}"/>
            </a:ext>
          </a:extLst>
        </xdr:cNvPr>
        <xdr:cNvSpPr txBox="1"/>
      </xdr:nvSpPr>
      <xdr:spPr>
        <a:xfrm>
          <a:off x="10981055" y="1151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46447F5E-4E60-46A6-924A-17004AEDDB69}"/>
            </a:ext>
          </a:extLst>
        </xdr:cNvPr>
        <xdr:cNvCxnSpPr/>
      </xdr:nvCxnSpPr>
      <xdr:spPr>
        <a:xfrm>
          <a:off x="11666855" y="1131588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textlink="">
      <xdr:nvSpPr>
        <xdr:cNvPr id="301" name="テキスト ボックス 300">
          <a:extLst>
            <a:ext uri="{FF2B5EF4-FFF2-40B4-BE49-F238E27FC236}">
              <a16:creationId xmlns:a16="http://schemas.microsoft.com/office/drawing/2014/main" id="{4E50DB91-49D6-4AA4-8892-03EDFD426AAA}"/>
            </a:ext>
          </a:extLst>
        </xdr:cNvPr>
        <xdr:cNvSpPr txBox="1"/>
      </xdr:nvSpPr>
      <xdr:spPr>
        <a:xfrm>
          <a:off x="10981055" y="1116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755B1BB1-FD5D-4B58-A671-8DE186DB5AD8}"/>
            </a:ext>
          </a:extLst>
        </xdr:cNvPr>
        <xdr:cNvCxnSpPr/>
      </xdr:nvCxnSpPr>
      <xdr:spPr>
        <a:xfrm>
          <a:off x="11666855" y="1097116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textlink="">
      <xdr:nvSpPr>
        <xdr:cNvPr id="303" name="テキスト ボックス 302">
          <a:extLst>
            <a:ext uri="{FF2B5EF4-FFF2-40B4-BE49-F238E27FC236}">
              <a16:creationId xmlns:a16="http://schemas.microsoft.com/office/drawing/2014/main" id="{2E860D78-5686-4E1B-97A9-74D0F857D0FA}"/>
            </a:ext>
          </a:extLst>
        </xdr:cNvPr>
        <xdr:cNvSpPr txBox="1"/>
      </xdr:nvSpPr>
      <xdr:spPr>
        <a:xfrm>
          <a:off x="10981055" y="1082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7A815DC3-EE74-427C-9AF9-C51B3F5998EA}"/>
            </a:ext>
          </a:extLst>
        </xdr:cNvPr>
        <xdr:cNvCxnSpPr/>
      </xdr:nvCxnSpPr>
      <xdr:spPr>
        <a:xfrm>
          <a:off x="11666855" y="1062645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textlink="">
      <xdr:nvSpPr>
        <xdr:cNvPr id="305" name="テキスト ボックス 304">
          <a:extLst>
            <a:ext uri="{FF2B5EF4-FFF2-40B4-BE49-F238E27FC236}">
              <a16:creationId xmlns:a16="http://schemas.microsoft.com/office/drawing/2014/main" id="{C64A26D6-193B-4AC6-B177-9B8EC4CA9359}"/>
            </a:ext>
          </a:extLst>
        </xdr:cNvPr>
        <xdr:cNvSpPr txBox="1"/>
      </xdr:nvSpPr>
      <xdr:spPr>
        <a:xfrm>
          <a:off x="10981055" y="1047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BD3BA2C9-5E44-437F-BC72-A8917E01F98D}"/>
            </a:ext>
          </a:extLst>
        </xdr:cNvPr>
        <xdr:cNvCxnSpPr/>
      </xdr:nvCxnSpPr>
      <xdr:spPr>
        <a:xfrm>
          <a:off x="11666855" y="102798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textlink="">
      <xdr:nvSpPr>
        <xdr:cNvPr id="307" name="テキスト ボックス 306">
          <a:extLst>
            <a:ext uri="{FF2B5EF4-FFF2-40B4-BE49-F238E27FC236}">
              <a16:creationId xmlns:a16="http://schemas.microsoft.com/office/drawing/2014/main" id="{3BEC7836-1C1B-4B8A-95D1-EB56E2D58670}"/>
            </a:ext>
          </a:extLst>
        </xdr:cNvPr>
        <xdr:cNvSpPr txBox="1"/>
      </xdr:nvSpPr>
      <xdr:spPr>
        <a:xfrm>
          <a:off x="10981055" y="1013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97E88949-F1E4-4CCD-ABA4-2B93383EC913}"/>
            </a:ext>
          </a:extLst>
        </xdr:cNvPr>
        <xdr:cNvCxnSpPr/>
      </xdr:nvCxnSpPr>
      <xdr:spPr>
        <a:xfrm>
          <a:off x="11666855" y="993512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textlink="">
      <xdr:nvSpPr>
        <xdr:cNvPr id="309" name="テキスト ボックス 308">
          <a:extLst>
            <a:ext uri="{FF2B5EF4-FFF2-40B4-BE49-F238E27FC236}">
              <a16:creationId xmlns:a16="http://schemas.microsoft.com/office/drawing/2014/main" id="{4C448381-B473-4ADF-986E-F5516D553FB2}"/>
            </a:ext>
          </a:extLst>
        </xdr:cNvPr>
        <xdr:cNvSpPr txBox="1"/>
      </xdr:nvSpPr>
      <xdr:spPr>
        <a:xfrm>
          <a:off x="10981055" y="979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98379278-E8AD-4BE3-B85D-893A4ACDD233}"/>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textlink="">
      <xdr:nvSpPr>
        <xdr:cNvPr id="311" name="テキスト ボックス 310">
          <a:extLst>
            <a:ext uri="{FF2B5EF4-FFF2-40B4-BE49-F238E27FC236}">
              <a16:creationId xmlns:a16="http://schemas.microsoft.com/office/drawing/2014/main" id="{DF9BF35C-D00A-4535-AFC8-24ECD29D53BE}"/>
            </a:ext>
          </a:extLst>
        </xdr:cNvPr>
        <xdr:cNvSpPr txBox="1"/>
      </xdr:nvSpPr>
      <xdr:spPr>
        <a:xfrm>
          <a:off x="10981055"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textlink="">
      <xdr:nvSpPr>
        <xdr:cNvPr id="312" name="定員管理の状況グラフ枠">
          <a:extLst>
            <a:ext uri="{FF2B5EF4-FFF2-40B4-BE49-F238E27FC236}">
              <a16:creationId xmlns:a16="http://schemas.microsoft.com/office/drawing/2014/main" id="{87783EE2-8551-4BAF-9BFB-64A3BC6CA296}"/>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a:extLst>
            <a:ext uri="{FF2B5EF4-FFF2-40B4-BE49-F238E27FC236}">
              <a16:creationId xmlns:a16="http://schemas.microsoft.com/office/drawing/2014/main" id="{B783B297-BFC9-420F-A754-6A4D9898354B}"/>
            </a:ext>
          </a:extLst>
        </xdr:cNvPr>
        <xdr:cNvCxnSpPr/>
      </xdr:nvCxnSpPr>
      <xdr:spPr>
        <a:xfrm flipV="1">
          <a:off x="15476855" y="9955802"/>
          <a:ext cx="0" cy="16353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textlink="">
      <xdr:nvSpPr>
        <xdr:cNvPr id="314" name="定員管理の状況最小値テキスト">
          <a:extLst>
            <a:ext uri="{FF2B5EF4-FFF2-40B4-BE49-F238E27FC236}">
              <a16:creationId xmlns:a16="http://schemas.microsoft.com/office/drawing/2014/main" id="{6EAC08F5-E284-4052-98A1-1B4FA55316EF}"/>
            </a:ext>
          </a:extLst>
        </xdr:cNvPr>
        <xdr:cNvSpPr txBox="1"/>
      </xdr:nvSpPr>
      <xdr:spPr>
        <a:xfrm>
          <a:off x="1556004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a:extLst>
            <a:ext uri="{FF2B5EF4-FFF2-40B4-BE49-F238E27FC236}">
              <a16:creationId xmlns:a16="http://schemas.microsoft.com/office/drawing/2014/main" id="{F449BFE2-C2E6-4693-91CD-450311852702}"/>
            </a:ext>
          </a:extLst>
        </xdr:cNvPr>
        <xdr:cNvCxnSpPr/>
      </xdr:nvCxnSpPr>
      <xdr:spPr>
        <a:xfrm>
          <a:off x="15408910" y="1159110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textlink="">
      <xdr:nvSpPr>
        <xdr:cNvPr id="316" name="定員管理の状況最大値テキスト">
          <a:extLst>
            <a:ext uri="{FF2B5EF4-FFF2-40B4-BE49-F238E27FC236}">
              <a16:creationId xmlns:a16="http://schemas.microsoft.com/office/drawing/2014/main" id="{A930C024-33C6-461A-B5C0-B5518A6A3CE5}"/>
            </a:ext>
          </a:extLst>
        </xdr:cNvPr>
        <xdr:cNvSpPr txBox="1"/>
      </xdr:nvSpPr>
      <xdr:spPr>
        <a:xfrm>
          <a:off x="15560040" y="9693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a:extLst>
            <a:ext uri="{FF2B5EF4-FFF2-40B4-BE49-F238E27FC236}">
              <a16:creationId xmlns:a16="http://schemas.microsoft.com/office/drawing/2014/main" id="{6FD59E92-CB64-420D-9DD0-861028F7A68D}"/>
            </a:ext>
          </a:extLst>
        </xdr:cNvPr>
        <xdr:cNvCxnSpPr/>
      </xdr:nvCxnSpPr>
      <xdr:spPr>
        <a:xfrm>
          <a:off x="15408910" y="995580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43543</xdr:rowOff>
    </xdr:from>
    <xdr:to>
      <xdr:col>81</xdr:col>
      <xdr:colOff>44450</xdr:colOff>
      <xdr:row>61</xdr:row>
      <xdr:rowOff>65949</xdr:rowOff>
    </xdr:to>
    <xdr:cxnSp macro="">
      <xdr:nvCxnSpPr>
        <xdr:cNvPr id="318" name="直線コネクタ 317">
          <a:extLst>
            <a:ext uri="{FF2B5EF4-FFF2-40B4-BE49-F238E27FC236}">
              <a16:creationId xmlns:a16="http://schemas.microsoft.com/office/drawing/2014/main" id="{B03B70D0-294D-4AE7-9DA6-594F4962EEEF}"/>
            </a:ext>
          </a:extLst>
        </xdr:cNvPr>
        <xdr:cNvCxnSpPr/>
      </xdr:nvCxnSpPr>
      <xdr:spPr>
        <a:xfrm>
          <a:off x="14714855" y="10503898"/>
          <a:ext cx="762000" cy="1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68687</xdr:rowOff>
    </xdr:from>
    <xdr:ext cx="762000" cy="259045"/>
    <xdr:sp textlink="">
      <xdr:nvSpPr>
        <xdr:cNvPr id="319" name="定員管理の状況平均値テキスト">
          <a:extLst>
            <a:ext uri="{FF2B5EF4-FFF2-40B4-BE49-F238E27FC236}">
              <a16:creationId xmlns:a16="http://schemas.microsoft.com/office/drawing/2014/main" id="{B406513F-280D-45D9-87F1-72BD5F0B5DBD}"/>
            </a:ext>
          </a:extLst>
        </xdr:cNvPr>
        <xdr:cNvSpPr txBox="1"/>
      </xdr:nvSpPr>
      <xdr:spPr>
        <a:xfrm>
          <a:off x="15560040" y="10182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textlink="">
      <xdr:nvSpPr>
        <xdr:cNvPr id="320" name="フローチャート: 判断 319">
          <a:extLst>
            <a:ext uri="{FF2B5EF4-FFF2-40B4-BE49-F238E27FC236}">
              <a16:creationId xmlns:a16="http://schemas.microsoft.com/office/drawing/2014/main" id="{2B5308EC-CE15-4A9D-845B-EB4B8E52DEF6}"/>
            </a:ext>
          </a:extLst>
        </xdr:cNvPr>
        <xdr:cNvSpPr/>
      </xdr:nvSpPr>
      <xdr:spPr>
        <a:xfrm>
          <a:off x="15427960" y="1034297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43543</xdr:rowOff>
    </xdr:from>
    <xdr:to>
      <xdr:col>77</xdr:col>
      <xdr:colOff>44450</xdr:colOff>
      <xdr:row>61</xdr:row>
      <xdr:rowOff>43543</xdr:rowOff>
    </xdr:to>
    <xdr:cxnSp macro="">
      <xdr:nvCxnSpPr>
        <xdr:cNvPr id="321" name="直線コネクタ 320">
          <a:extLst>
            <a:ext uri="{FF2B5EF4-FFF2-40B4-BE49-F238E27FC236}">
              <a16:creationId xmlns:a16="http://schemas.microsoft.com/office/drawing/2014/main" id="{3A16B85F-E677-45BF-9F2E-12615E33B0B8}"/>
            </a:ext>
          </a:extLst>
        </xdr:cNvPr>
        <xdr:cNvCxnSpPr/>
      </xdr:nvCxnSpPr>
      <xdr:spPr>
        <a:xfrm>
          <a:off x="13903960" y="10503898"/>
          <a:ext cx="81089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textlink="">
      <xdr:nvSpPr>
        <xdr:cNvPr id="322" name="フローチャート: 判断 321">
          <a:extLst>
            <a:ext uri="{FF2B5EF4-FFF2-40B4-BE49-F238E27FC236}">
              <a16:creationId xmlns:a16="http://schemas.microsoft.com/office/drawing/2014/main" id="{FF278388-72B7-4602-A8BC-9733080A68F7}"/>
            </a:ext>
          </a:extLst>
        </xdr:cNvPr>
        <xdr:cNvSpPr/>
      </xdr:nvSpPr>
      <xdr:spPr>
        <a:xfrm>
          <a:off x="14665960" y="1032364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148426</xdr:rowOff>
    </xdr:from>
    <xdr:ext cx="736600" cy="259045"/>
    <xdr:sp textlink="">
      <xdr:nvSpPr>
        <xdr:cNvPr id="323" name="テキスト ボックス 322">
          <a:extLst>
            <a:ext uri="{FF2B5EF4-FFF2-40B4-BE49-F238E27FC236}">
              <a16:creationId xmlns:a16="http://schemas.microsoft.com/office/drawing/2014/main" id="{6FFDB75B-1C47-499F-A218-1BA2DE8854A4}"/>
            </a:ext>
          </a:extLst>
        </xdr:cNvPr>
        <xdr:cNvSpPr txBox="1"/>
      </xdr:nvSpPr>
      <xdr:spPr>
        <a:xfrm>
          <a:off x="14371955" y="10090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43543</xdr:rowOff>
    </xdr:from>
    <xdr:to>
      <xdr:col>72</xdr:col>
      <xdr:colOff>203200</xdr:colOff>
      <xdr:row>61</xdr:row>
      <xdr:rowOff>81462</xdr:rowOff>
    </xdr:to>
    <xdr:cxnSp macro="">
      <xdr:nvCxnSpPr>
        <xdr:cNvPr id="324" name="直線コネクタ 323">
          <a:extLst>
            <a:ext uri="{FF2B5EF4-FFF2-40B4-BE49-F238E27FC236}">
              <a16:creationId xmlns:a16="http://schemas.microsoft.com/office/drawing/2014/main" id="{D14C7471-AEA6-4121-A74F-13F46E3265BB}"/>
            </a:ext>
          </a:extLst>
        </xdr:cNvPr>
        <xdr:cNvCxnSpPr/>
      </xdr:nvCxnSpPr>
      <xdr:spPr>
        <a:xfrm flipV="1">
          <a:off x="13106400" y="10503898"/>
          <a:ext cx="79756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textlink="">
      <xdr:nvSpPr>
        <xdr:cNvPr id="325" name="フローチャート: 判断 324">
          <a:extLst>
            <a:ext uri="{FF2B5EF4-FFF2-40B4-BE49-F238E27FC236}">
              <a16:creationId xmlns:a16="http://schemas.microsoft.com/office/drawing/2014/main" id="{36C3D9A5-1BA4-41D8-B87A-202D84B76021}"/>
            </a:ext>
          </a:extLst>
        </xdr:cNvPr>
        <xdr:cNvSpPr/>
      </xdr:nvSpPr>
      <xdr:spPr>
        <a:xfrm>
          <a:off x="13868400" y="10307774"/>
          <a:ext cx="8445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136361</xdr:rowOff>
    </xdr:from>
    <xdr:ext cx="762000" cy="259045"/>
    <xdr:sp textlink="">
      <xdr:nvSpPr>
        <xdr:cNvPr id="326" name="テキスト ボックス 325">
          <a:extLst>
            <a:ext uri="{FF2B5EF4-FFF2-40B4-BE49-F238E27FC236}">
              <a16:creationId xmlns:a16="http://schemas.microsoft.com/office/drawing/2014/main" id="{4F141403-7142-4F2D-AF3E-935C2F252848}"/>
            </a:ext>
          </a:extLst>
        </xdr:cNvPr>
        <xdr:cNvSpPr txBox="1"/>
      </xdr:nvSpPr>
      <xdr:spPr>
        <a:xfrm>
          <a:off x="13555345" y="1007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81462</xdr:rowOff>
    </xdr:from>
    <xdr:to>
      <xdr:col>68</xdr:col>
      <xdr:colOff>152400</xdr:colOff>
      <xdr:row>61</xdr:row>
      <xdr:rowOff>124551</xdr:rowOff>
    </xdr:to>
    <xdr:cxnSp macro="">
      <xdr:nvCxnSpPr>
        <xdr:cNvPr id="327" name="直線コネクタ 326">
          <a:extLst>
            <a:ext uri="{FF2B5EF4-FFF2-40B4-BE49-F238E27FC236}">
              <a16:creationId xmlns:a16="http://schemas.microsoft.com/office/drawing/2014/main" id="{B10EF53A-BB44-4892-9328-58EF707608FE}"/>
            </a:ext>
          </a:extLst>
        </xdr:cNvPr>
        <xdr:cNvCxnSpPr/>
      </xdr:nvCxnSpPr>
      <xdr:spPr>
        <a:xfrm flipV="1">
          <a:off x="12289790" y="10541817"/>
          <a:ext cx="81661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textlink="">
      <xdr:nvSpPr>
        <xdr:cNvPr id="328" name="フローチャート: 判断 327">
          <a:extLst>
            <a:ext uri="{FF2B5EF4-FFF2-40B4-BE49-F238E27FC236}">
              <a16:creationId xmlns:a16="http://schemas.microsoft.com/office/drawing/2014/main" id="{3E929CD1-1A9F-4FD5-A10F-0B22243BF5F0}"/>
            </a:ext>
          </a:extLst>
        </xdr:cNvPr>
        <xdr:cNvSpPr/>
      </xdr:nvSpPr>
      <xdr:spPr>
        <a:xfrm>
          <a:off x="13051790" y="10318296"/>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144978</xdr:rowOff>
    </xdr:from>
    <xdr:ext cx="762000" cy="259045"/>
    <xdr:sp textlink="">
      <xdr:nvSpPr>
        <xdr:cNvPr id="329" name="テキスト ボックス 328">
          <a:extLst>
            <a:ext uri="{FF2B5EF4-FFF2-40B4-BE49-F238E27FC236}">
              <a16:creationId xmlns:a16="http://schemas.microsoft.com/office/drawing/2014/main" id="{D592DADE-EDDB-48B5-883D-A84ED3310C99}"/>
            </a:ext>
          </a:extLst>
        </xdr:cNvPr>
        <xdr:cNvSpPr txBox="1"/>
      </xdr:nvSpPr>
      <xdr:spPr>
        <a:xfrm>
          <a:off x="12763500" y="1008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textlink="">
      <xdr:nvSpPr>
        <xdr:cNvPr id="330" name="フローチャート: 判断 329">
          <a:extLst>
            <a:ext uri="{FF2B5EF4-FFF2-40B4-BE49-F238E27FC236}">
              <a16:creationId xmlns:a16="http://schemas.microsoft.com/office/drawing/2014/main" id="{7A12928C-960E-4FC5-A3C4-1C1C7487D4C0}"/>
            </a:ext>
          </a:extLst>
        </xdr:cNvPr>
        <xdr:cNvSpPr/>
      </xdr:nvSpPr>
      <xdr:spPr>
        <a:xfrm>
          <a:off x="12246610" y="10313126"/>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139808</xdr:rowOff>
    </xdr:from>
    <xdr:ext cx="762000" cy="259045"/>
    <xdr:sp textlink="">
      <xdr:nvSpPr>
        <xdr:cNvPr id="331" name="テキスト ボックス 330">
          <a:extLst>
            <a:ext uri="{FF2B5EF4-FFF2-40B4-BE49-F238E27FC236}">
              <a16:creationId xmlns:a16="http://schemas.microsoft.com/office/drawing/2014/main" id="{0A36C715-669D-4114-AC4C-D4116E514615}"/>
            </a:ext>
          </a:extLst>
        </xdr:cNvPr>
        <xdr:cNvSpPr txBox="1"/>
      </xdr:nvSpPr>
      <xdr:spPr>
        <a:xfrm>
          <a:off x="11946890" y="1008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textlink="">
      <xdr:nvSpPr>
        <xdr:cNvPr id="332" name="テキスト ボックス 331">
          <a:extLst>
            <a:ext uri="{FF2B5EF4-FFF2-40B4-BE49-F238E27FC236}">
              <a16:creationId xmlns:a16="http://schemas.microsoft.com/office/drawing/2014/main" id="{BA2E896C-A409-4B21-8995-9D0C70FBDB72}"/>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textlink="">
      <xdr:nvSpPr>
        <xdr:cNvPr id="333" name="テキスト ボックス 332">
          <a:extLst>
            <a:ext uri="{FF2B5EF4-FFF2-40B4-BE49-F238E27FC236}">
              <a16:creationId xmlns:a16="http://schemas.microsoft.com/office/drawing/2014/main" id="{F2BEE4AE-2819-4312-9565-FA6BC7CC3D15}"/>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textlink="">
      <xdr:nvSpPr>
        <xdr:cNvPr id="334" name="テキスト ボックス 333">
          <a:extLst>
            <a:ext uri="{FF2B5EF4-FFF2-40B4-BE49-F238E27FC236}">
              <a16:creationId xmlns:a16="http://schemas.microsoft.com/office/drawing/2014/main" id="{441AED37-05EC-487D-99E4-67306AF00D14}"/>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textlink="">
      <xdr:nvSpPr>
        <xdr:cNvPr id="335" name="テキスト ボックス 334">
          <a:extLst>
            <a:ext uri="{FF2B5EF4-FFF2-40B4-BE49-F238E27FC236}">
              <a16:creationId xmlns:a16="http://schemas.microsoft.com/office/drawing/2014/main" id="{0D91E574-6A6D-4691-820B-B8AC3B6BCE20}"/>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textlink="">
      <xdr:nvSpPr>
        <xdr:cNvPr id="336" name="テキスト ボックス 335">
          <a:extLst>
            <a:ext uri="{FF2B5EF4-FFF2-40B4-BE49-F238E27FC236}">
              <a16:creationId xmlns:a16="http://schemas.microsoft.com/office/drawing/2014/main" id="{EDDF5088-06A0-4A2B-8814-D607EC318016}"/>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15149</xdr:rowOff>
    </xdr:from>
    <xdr:to>
      <xdr:col>81</xdr:col>
      <xdr:colOff>95250</xdr:colOff>
      <xdr:row>61</xdr:row>
      <xdr:rowOff>116749</xdr:rowOff>
    </xdr:to>
    <xdr:sp textlink="">
      <xdr:nvSpPr>
        <xdr:cNvPr id="337" name="楕円 336">
          <a:extLst>
            <a:ext uri="{FF2B5EF4-FFF2-40B4-BE49-F238E27FC236}">
              <a16:creationId xmlns:a16="http://schemas.microsoft.com/office/drawing/2014/main" id="{45E41249-9773-406F-A75B-F2C24534736F}"/>
            </a:ext>
          </a:extLst>
        </xdr:cNvPr>
        <xdr:cNvSpPr/>
      </xdr:nvSpPr>
      <xdr:spPr>
        <a:xfrm>
          <a:off x="15427960" y="1047740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158676</xdr:rowOff>
    </xdr:from>
    <xdr:ext cx="762000" cy="259045"/>
    <xdr:sp textlink="">
      <xdr:nvSpPr>
        <xdr:cNvPr id="338" name="定員管理の状況該当値テキスト">
          <a:extLst>
            <a:ext uri="{FF2B5EF4-FFF2-40B4-BE49-F238E27FC236}">
              <a16:creationId xmlns:a16="http://schemas.microsoft.com/office/drawing/2014/main" id="{CBAB0B24-8169-4419-8641-50A0591107C4}"/>
            </a:ext>
          </a:extLst>
        </xdr:cNvPr>
        <xdr:cNvSpPr txBox="1"/>
      </xdr:nvSpPr>
      <xdr:spPr>
        <a:xfrm>
          <a:off x="15560040" y="1044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164193</xdr:rowOff>
    </xdr:from>
    <xdr:to>
      <xdr:col>77</xdr:col>
      <xdr:colOff>95250</xdr:colOff>
      <xdr:row>61</xdr:row>
      <xdr:rowOff>94343</xdr:rowOff>
    </xdr:to>
    <xdr:sp textlink="">
      <xdr:nvSpPr>
        <xdr:cNvPr id="339" name="楕円 338">
          <a:extLst>
            <a:ext uri="{FF2B5EF4-FFF2-40B4-BE49-F238E27FC236}">
              <a16:creationId xmlns:a16="http://schemas.microsoft.com/office/drawing/2014/main" id="{51044592-7614-4BF4-9920-8EF1CB529503}"/>
            </a:ext>
          </a:extLst>
        </xdr:cNvPr>
        <xdr:cNvSpPr/>
      </xdr:nvSpPr>
      <xdr:spPr>
        <a:xfrm>
          <a:off x="14665960" y="1045500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79120</xdr:rowOff>
    </xdr:from>
    <xdr:ext cx="736600" cy="259045"/>
    <xdr:sp textlink="">
      <xdr:nvSpPr>
        <xdr:cNvPr id="340" name="テキスト ボックス 339">
          <a:extLst>
            <a:ext uri="{FF2B5EF4-FFF2-40B4-BE49-F238E27FC236}">
              <a16:creationId xmlns:a16="http://schemas.microsoft.com/office/drawing/2014/main" id="{B2ACD1A0-8D00-4D9B-8939-B9C76D9738D3}"/>
            </a:ext>
          </a:extLst>
        </xdr:cNvPr>
        <xdr:cNvSpPr txBox="1"/>
      </xdr:nvSpPr>
      <xdr:spPr>
        <a:xfrm>
          <a:off x="14371955" y="10537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164193</xdr:rowOff>
    </xdr:from>
    <xdr:to>
      <xdr:col>73</xdr:col>
      <xdr:colOff>44450</xdr:colOff>
      <xdr:row>61</xdr:row>
      <xdr:rowOff>94343</xdr:rowOff>
    </xdr:to>
    <xdr:sp textlink="">
      <xdr:nvSpPr>
        <xdr:cNvPr id="341" name="楕円 340">
          <a:extLst>
            <a:ext uri="{FF2B5EF4-FFF2-40B4-BE49-F238E27FC236}">
              <a16:creationId xmlns:a16="http://schemas.microsoft.com/office/drawing/2014/main" id="{1DFAB1CD-E4A0-46AB-92F0-3079F688E806}"/>
            </a:ext>
          </a:extLst>
        </xdr:cNvPr>
        <xdr:cNvSpPr/>
      </xdr:nvSpPr>
      <xdr:spPr>
        <a:xfrm>
          <a:off x="13868400" y="10455003"/>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79120</xdr:rowOff>
    </xdr:from>
    <xdr:ext cx="762000" cy="259045"/>
    <xdr:sp textlink="">
      <xdr:nvSpPr>
        <xdr:cNvPr id="342" name="テキスト ボックス 341">
          <a:extLst>
            <a:ext uri="{FF2B5EF4-FFF2-40B4-BE49-F238E27FC236}">
              <a16:creationId xmlns:a16="http://schemas.microsoft.com/office/drawing/2014/main" id="{D4CD52A1-C6DF-4EAB-A4FA-D991A9B64F4A}"/>
            </a:ext>
          </a:extLst>
        </xdr:cNvPr>
        <xdr:cNvSpPr txBox="1"/>
      </xdr:nvSpPr>
      <xdr:spPr>
        <a:xfrm>
          <a:off x="13555345"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30662</xdr:rowOff>
    </xdr:from>
    <xdr:to>
      <xdr:col>68</xdr:col>
      <xdr:colOff>203200</xdr:colOff>
      <xdr:row>61</xdr:row>
      <xdr:rowOff>132262</xdr:rowOff>
    </xdr:to>
    <xdr:sp textlink="">
      <xdr:nvSpPr>
        <xdr:cNvPr id="343" name="楕円 342">
          <a:extLst>
            <a:ext uri="{FF2B5EF4-FFF2-40B4-BE49-F238E27FC236}">
              <a16:creationId xmlns:a16="http://schemas.microsoft.com/office/drawing/2014/main" id="{2B263CDE-B8AE-488D-AE13-8B3778719C0A}"/>
            </a:ext>
          </a:extLst>
        </xdr:cNvPr>
        <xdr:cNvSpPr/>
      </xdr:nvSpPr>
      <xdr:spPr>
        <a:xfrm>
          <a:off x="13051790" y="10487207"/>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117039</xdr:rowOff>
    </xdr:from>
    <xdr:ext cx="762000" cy="259045"/>
    <xdr:sp textlink="">
      <xdr:nvSpPr>
        <xdr:cNvPr id="344" name="テキスト ボックス 343">
          <a:extLst>
            <a:ext uri="{FF2B5EF4-FFF2-40B4-BE49-F238E27FC236}">
              <a16:creationId xmlns:a16="http://schemas.microsoft.com/office/drawing/2014/main" id="{9104BF92-DFE9-4A05-AF0F-7F84A4B8259A}"/>
            </a:ext>
          </a:extLst>
        </xdr:cNvPr>
        <xdr:cNvSpPr txBox="1"/>
      </xdr:nvSpPr>
      <xdr:spPr>
        <a:xfrm>
          <a:off x="127635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73751</xdr:rowOff>
    </xdr:from>
    <xdr:to>
      <xdr:col>64</xdr:col>
      <xdr:colOff>152400</xdr:colOff>
      <xdr:row>62</xdr:row>
      <xdr:rowOff>3901</xdr:rowOff>
    </xdr:to>
    <xdr:sp textlink="">
      <xdr:nvSpPr>
        <xdr:cNvPr id="345" name="楕円 344">
          <a:extLst>
            <a:ext uri="{FF2B5EF4-FFF2-40B4-BE49-F238E27FC236}">
              <a16:creationId xmlns:a16="http://schemas.microsoft.com/office/drawing/2014/main" id="{F32132FB-400A-42F6-BCE4-23EF804BBC64}"/>
            </a:ext>
          </a:extLst>
        </xdr:cNvPr>
        <xdr:cNvSpPr/>
      </xdr:nvSpPr>
      <xdr:spPr>
        <a:xfrm>
          <a:off x="12246610" y="1053220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160128</xdr:rowOff>
    </xdr:from>
    <xdr:ext cx="762000" cy="259045"/>
    <xdr:sp textlink="">
      <xdr:nvSpPr>
        <xdr:cNvPr id="346" name="テキスト ボックス 345">
          <a:extLst>
            <a:ext uri="{FF2B5EF4-FFF2-40B4-BE49-F238E27FC236}">
              <a16:creationId xmlns:a16="http://schemas.microsoft.com/office/drawing/2014/main" id="{218B1E46-2DEA-48D1-8BF5-DF620F303886}"/>
            </a:ext>
          </a:extLst>
        </xdr:cNvPr>
        <xdr:cNvSpPr txBox="1"/>
      </xdr:nvSpPr>
      <xdr:spPr>
        <a:xfrm>
          <a:off x="11946890" y="1062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textlink="">
      <xdr:nvSpPr>
        <xdr:cNvPr id="347" name="正方形/長方形 346">
          <a:extLst>
            <a:ext uri="{FF2B5EF4-FFF2-40B4-BE49-F238E27FC236}">
              <a16:creationId xmlns:a16="http://schemas.microsoft.com/office/drawing/2014/main" id="{28C6281F-77A5-48AB-ABB7-8ACE534A050B}"/>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textlink="">
      <xdr:nvSpPr>
        <xdr:cNvPr id="348" name="テキスト ボックス 347">
          <a:extLst>
            <a:ext uri="{FF2B5EF4-FFF2-40B4-BE49-F238E27FC236}">
              <a16:creationId xmlns:a16="http://schemas.microsoft.com/office/drawing/2014/main" id="{12EFB954-AE37-44F9-BFD4-630BD12A26FB}"/>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textlink="">
      <xdr:nvSpPr>
        <xdr:cNvPr id="349" name="テキスト ボックス 348">
          <a:extLst>
            <a:ext uri="{FF2B5EF4-FFF2-40B4-BE49-F238E27FC236}">
              <a16:creationId xmlns:a16="http://schemas.microsoft.com/office/drawing/2014/main" id="{7682E7AC-B514-4C50-91CA-07FACC5B34D2}"/>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textlink="">
      <xdr:nvSpPr>
        <xdr:cNvPr id="350" name="正方形/長方形 349">
          <a:extLst>
            <a:ext uri="{FF2B5EF4-FFF2-40B4-BE49-F238E27FC236}">
              <a16:creationId xmlns:a16="http://schemas.microsoft.com/office/drawing/2014/main" id="{F0A24C3F-71B7-4ACF-A9DE-4578A4384C23}"/>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textlink="">
      <xdr:nvSpPr>
        <xdr:cNvPr id="351" name="正方形/長方形 350">
          <a:extLst>
            <a:ext uri="{FF2B5EF4-FFF2-40B4-BE49-F238E27FC236}">
              <a16:creationId xmlns:a16="http://schemas.microsoft.com/office/drawing/2014/main" id="{F2358467-E329-4EEB-87A7-94B8BC226765}"/>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textlink="">
      <xdr:nvSpPr>
        <xdr:cNvPr id="352" name="正方形/長方形 351">
          <a:extLst>
            <a:ext uri="{FF2B5EF4-FFF2-40B4-BE49-F238E27FC236}">
              <a16:creationId xmlns:a16="http://schemas.microsoft.com/office/drawing/2014/main" id="{1FD98101-4852-4E13-BF97-0C31F759CF84}"/>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textlink="">
      <xdr:nvSpPr>
        <xdr:cNvPr id="353" name="正方形/長方形 352">
          <a:extLst>
            <a:ext uri="{FF2B5EF4-FFF2-40B4-BE49-F238E27FC236}">
              <a16:creationId xmlns:a16="http://schemas.microsoft.com/office/drawing/2014/main" id="{4E6100E7-FB62-4399-8409-1F3D3866BD5E}"/>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textlink="">
      <xdr:nvSpPr>
        <xdr:cNvPr id="354" name="正方形/長方形 353">
          <a:extLst>
            <a:ext uri="{FF2B5EF4-FFF2-40B4-BE49-F238E27FC236}">
              <a16:creationId xmlns:a16="http://schemas.microsoft.com/office/drawing/2014/main" id="{702928C3-4F8C-4ED4-847E-CD093B2F825A}"/>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textlink="">
      <xdr:nvSpPr>
        <xdr:cNvPr id="355" name="正方形/長方形 354">
          <a:extLst>
            <a:ext uri="{FF2B5EF4-FFF2-40B4-BE49-F238E27FC236}">
              <a16:creationId xmlns:a16="http://schemas.microsoft.com/office/drawing/2014/main" id="{4EF639AF-4848-4F4F-8FED-094B81F969DB}"/>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textlink="">
      <xdr:nvSpPr>
        <xdr:cNvPr id="356" name="正方形/長方形 355">
          <a:extLst>
            <a:ext uri="{FF2B5EF4-FFF2-40B4-BE49-F238E27FC236}">
              <a16:creationId xmlns:a16="http://schemas.microsoft.com/office/drawing/2014/main" id="{8FF921C7-C630-4EFC-85D8-1358AB3E6FAA}"/>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textlink="">
      <xdr:nvSpPr>
        <xdr:cNvPr id="357" name="正方形/長方形 356">
          <a:extLst>
            <a:ext uri="{FF2B5EF4-FFF2-40B4-BE49-F238E27FC236}">
              <a16:creationId xmlns:a16="http://schemas.microsoft.com/office/drawing/2014/main" id="{F564C646-A3B0-4316-8C8C-CCA536A1DAD6}"/>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textlink="">
      <xdr:nvSpPr>
        <xdr:cNvPr id="358" name="正方形/長方形 357">
          <a:extLst>
            <a:ext uri="{FF2B5EF4-FFF2-40B4-BE49-F238E27FC236}">
              <a16:creationId xmlns:a16="http://schemas.microsoft.com/office/drawing/2014/main" id="{E0EB8542-6C86-4EE7-8CCF-24CB07585311}"/>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textlink="" fLocksText="0">
      <xdr:nvSpPr>
        <xdr:cNvPr id="359" name="テキスト ボックス 358">
          <a:extLst>
            <a:ext uri="{FF2B5EF4-FFF2-40B4-BE49-F238E27FC236}">
              <a16:creationId xmlns:a16="http://schemas.microsoft.com/office/drawing/2014/main" id="{D95598CA-3E82-4EED-9426-474250B7FDB7}"/>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学校教育施設の耐震化事業やし尿処理場の除却事業等にかかる償還が始まったことから、令和４年度は令和元年度と比較して元利償還金が増となり、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今後は、庁舎建替事業や公共施設の長寿命化工事に対する町債発行により、公債費の増加と、それに伴う比率の上昇が懸念される。そのため、利率の状況を勘案し、基金の取崩しと起債抑制のバランスを見極めつつ公債費負担の軽減に努める。</a:t>
          </a:r>
        </a:p>
      </xdr:txBody>
    </xdr:sp>
    <xdr:clientData/>
  </xdr:twoCellAnchor>
  <xdr:oneCellAnchor>
    <xdr:from>
      <xdr:col>61</xdr:col>
      <xdr:colOff>6350</xdr:colOff>
      <xdr:row>32</xdr:row>
      <xdr:rowOff>101600</xdr:rowOff>
    </xdr:from>
    <xdr:ext cx="298543" cy="225703"/>
    <xdr:sp textlink="">
      <xdr:nvSpPr>
        <xdr:cNvPr id="360" name="テキスト ボックス 359">
          <a:extLst>
            <a:ext uri="{FF2B5EF4-FFF2-40B4-BE49-F238E27FC236}">
              <a16:creationId xmlns:a16="http://schemas.microsoft.com/office/drawing/2014/main" id="{F8937CED-73AD-4124-BE43-0CFBBA2095CC}"/>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46692906-C6CA-4E14-BA3E-D9A67A964229}"/>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textlink="">
      <xdr:nvSpPr>
        <xdr:cNvPr id="362" name="テキスト ボックス 361">
          <a:extLst>
            <a:ext uri="{FF2B5EF4-FFF2-40B4-BE49-F238E27FC236}">
              <a16:creationId xmlns:a16="http://schemas.microsoft.com/office/drawing/2014/main" id="{7700C531-1497-4D2B-9CA6-C929F976A691}"/>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BCFB0B5-2C59-498E-B703-27C2F3208E1D}"/>
            </a:ext>
          </a:extLst>
        </xdr:cNvPr>
        <xdr:cNvCxnSpPr/>
      </xdr:nvCxnSpPr>
      <xdr:spPr>
        <a:xfrm>
          <a:off x="11666855" y="785059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textlink="">
      <xdr:nvSpPr>
        <xdr:cNvPr id="364" name="テキスト ボックス 363">
          <a:extLst>
            <a:ext uri="{FF2B5EF4-FFF2-40B4-BE49-F238E27FC236}">
              <a16:creationId xmlns:a16="http://schemas.microsoft.com/office/drawing/2014/main" id="{47BBE5F4-2203-4C13-8283-8FE7E4F95605}"/>
            </a:ext>
          </a:extLst>
        </xdr:cNvPr>
        <xdr:cNvSpPr txBox="1"/>
      </xdr:nvSpPr>
      <xdr:spPr>
        <a:xfrm>
          <a:off x="10981055" y="770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B9583F9E-1E71-4201-A12C-F4D45BE5AE8E}"/>
            </a:ext>
          </a:extLst>
        </xdr:cNvPr>
        <xdr:cNvCxnSpPr/>
      </xdr:nvCxnSpPr>
      <xdr:spPr>
        <a:xfrm>
          <a:off x="11666855" y="750588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textlink="">
      <xdr:nvSpPr>
        <xdr:cNvPr id="366" name="テキスト ボックス 365">
          <a:extLst>
            <a:ext uri="{FF2B5EF4-FFF2-40B4-BE49-F238E27FC236}">
              <a16:creationId xmlns:a16="http://schemas.microsoft.com/office/drawing/2014/main" id="{53AD187D-DFE2-4C66-891B-40E3314E9435}"/>
            </a:ext>
          </a:extLst>
        </xdr:cNvPr>
        <xdr:cNvSpPr txBox="1"/>
      </xdr:nvSpPr>
      <xdr:spPr>
        <a:xfrm>
          <a:off x="10981055" y="73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DE64059D-EC03-425A-A1CA-5F739E28CAE7}"/>
            </a:ext>
          </a:extLst>
        </xdr:cNvPr>
        <xdr:cNvCxnSpPr/>
      </xdr:nvCxnSpPr>
      <xdr:spPr>
        <a:xfrm>
          <a:off x="11666855" y="716116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textlink="">
      <xdr:nvSpPr>
        <xdr:cNvPr id="368" name="テキスト ボックス 367">
          <a:extLst>
            <a:ext uri="{FF2B5EF4-FFF2-40B4-BE49-F238E27FC236}">
              <a16:creationId xmlns:a16="http://schemas.microsoft.com/office/drawing/2014/main" id="{BC0A2CF6-2CD1-4B84-975E-63D04F2DBD6F}"/>
            </a:ext>
          </a:extLst>
        </xdr:cNvPr>
        <xdr:cNvSpPr txBox="1"/>
      </xdr:nvSpPr>
      <xdr:spPr>
        <a:xfrm>
          <a:off x="10981055" y="701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7DA3E535-E4A8-4A96-9839-27A4818E2E56}"/>
            </a:ext>
          </a:extLst>
        </xdr:cNvPr>
        <xdr:cNvCxnSpPr/>
      </xdr:nvCxnSpPr>
      <xdr:spPr>
        <a:xfrm>
          <a:off x="11666855" y="681645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textlink="">
      <xdr:nvSpPr>
        <xdr:cNvPr id="370" name="テキスト ボックス 369">
          <a:extLst>
            <a:ext uri="{FF2B5EF4-FFF2-40B4-BE49-F238E27FC236}">
              <a16:creationId xmlns:a16="http://schemas.microsoft.com/office/drawing/2014/main" id="{98A11802-9257-4850-A612-9F2AE0DC8528}"/>
            </a:ext>
          </a:extLst>
        </xdr:cNvPr>
        <xdr:cNvSpPr txBox="1"/>
      </xdr:nvSpPr>
      <xdr:spPr>
        <a:xfrm>
          <a:off x="10981055"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FDE189BC-30AF-411E-8ACB-704D902393D7}"/>
            </a:ext>
          </a:extLst>
        </xdr:cNvPr>
        <xdr:cNvCxnSpPr/>
      </xdr:nvCxnSpPr>
      <xdr:spPr>
        <a:xfrm>
          <a:off x="11666855" y="64698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textlink="">
      <xdr:nvSpPr>
        <xdr:cNvPr id="372" name="テキスト ボックス 371">
          <a:extLst>
            <a:ext uri="{FF2B5EF4-FFF2-40B4-BE49-F238E27FC236}">
              <a16:creationId xmlns:a16="http://schemas.microsoft.com/office/drawing/2014/main" id="{57550BFF-9052-4605-A33E-9B5D798DF256}"/>
            </a:ext>
          </a:extLst>
        </xdr:cNvPr>
        <xdr:cNvSpPr txBox="1"/>
      </xdr:nvSpPr>
      <xdr:spPr>
        <a:xfrm>
          <a:off x="10981055"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2CFFF501-DA63-4E5D-BF01-7EC19B9709D2}"/>
            </a:ext>
          </a:extLst>
        </xdr:cNvPr>
        <xdr:cNvCxnSpPr/>
      </xdr:nvCxnSpPr>
      <xdr:spPr>
        <a:xfrm>
          <a:off x="11666855" y="612511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D27E2708-E410-44A0-97A3-EE625DED2AE5}"/>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textlink="">
      <xdr:nvSpPr>
        <xdr:cNvPr id="375" name="公債費負担の状況グラフ枠">
          <a:extLst>
            <a:ext uri="{FF2B5EF4-FFF2-40B4-BE49-F238E27FC236}">
              <a16:creationId xmlns:a16="http://schemas.microsoft.com/office/drawing/2014/main" id="{E4A50ADE-9594-4806-8FE8-242C946CD501}"/>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a:extLst>
            <a:ext uri="{FF2B5EF4-FFF2-40B4-BE49-F238E27FC236}">
              <a16:creationId xmlns:a16="http://schemas.microsoft.com/office/drawing/2014/main" id="{8F846553-649B-40DC-89A9-228D418381B6}"/>
            </a:ext>
          </a:extLst>
        </xdr:cNvPr>
        <xdr:cNvCxnSpPr/>
      </xdr:nvCxnSpPr>
      <xdr:spPr>
        <a:xfrm flipV="1">
          <a:off x="15476855" y="627987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textlink="">
      <xdr:nvSpPr>
        <xdr:cNvPr id="377" name="公債費負担の状況最小値テキスト">
          <a:extLst>
            <a:ext uri="{FF2B5EF4-FFF2-40B4-BE49-F238E27FC236}">
              <a16:creationId xmlns:a16="http://schemas.microsoft.com/office/drawing/2014/main" id="{2801EDB8-8D6E-4831-BD1C-1B308502EF79}"/>
            </a:ext>
          </a:extLst>
        </xdr:cNvPr>
        <xdr:cNvSpPr txBox="1"/>
      </xdr:nvSpPr>
      <xdr:spPr>
        <a:xfrm>
          <a:off x="15560040" y="762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a:extLst>
            <a:ext uri="{FF2B5EF4-FFF2-40B4-BE49-F238E27FC236}">
              <a16:creationId xmlns:a16="http://schemas.microsoft.com/office/drawing/2014/main" id="{FC287063-6D9F-4632-A337-4E92EB958F84}"/>
            </a:ext>
          </a:extLst>
        </xdr:cNvPr>
        <xdr:cNvCxnSpPr/>
      </xdr:nvCxnSpPr>
      <xdr:spPr>
        <a:xfrm>
          <a:off x="15408910" y="7651841"/>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textlink="">
      <xdr:nvSpPr>
        <xdr:cNvPr id="379" name="公債費負担の状況最大値テキスト">
          <a:extLst>
            <a:ext uri="{FF2B5EF4-FFF2-40B4-BE49-F238E27FC236}">
              <a16:creationId xmlns:a16="http://schemas.microsoft.com/office/drawing/2014/main" id="{005887D6-36BE-4EBF-9758-6283B818553B}"/>
            </a:ext>
          </a:extLst>
        </xdr:cNvPr>
        <xdr:cNvSpPr txBox="1"/>
      </xdr:nvSpPr>
      <xdr:spPr>
        <a:xfrm>
          <a:off x="15560040" y="60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a:extLst>
            <a:ext uri="{FF2B5EF4-FFF2-40B4-BE49-F238E27FC236}">
              <a16:creationId xmlns:a16="http://schemas.microsoft.com/office/drawing/2014/main" id="{4E11ABCD-7F7F-48A4-847F-9AA6E63E45CF}"/>
            </a:ext>
          </a:extLst>
        </xdr:cNvPr>
        <xdr:cNvCxnSpPr/>
      </xdr:nvCxnSpPr>
      <xdr:spPr>
        <a:xfrm>
          <a:off x="15408910" y="627987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2903</xdr:rowOff>
    </xdr:from>
    <xdr:to>
      <xdr:col>81</xdr:col>
      <xdr:colOff>44450</xdr:colOff>
      <xdr:row>40</xdr:row>
      <xdr:rowOff>64951</xdr:rowOff>
    </xdr:to>
    <xdr:cxnSp macro="">
      <xdr:nvCxnSpPr>
        <xdr:cNvPr id="381" name="直線コネクタ 380">
          <a:extLst>
            <a:ext uri="{FF2B5EF4-FFF2-40B4-BE49-F238E27FC236}">
              <a16:creationId xmlns:a16="http://schemas.microsoft.com/office/drawing/2014/main" id="{E83BA7E7-E832-4FD0-BD07-4C539EF2F848}"/>
            </a:ext>
          </a:extLst>
        </xdr:cNvPr>
        <xdr:cNvCxnSpPr/>
      </xdr:nvCxnSpPr>
      <xdr:spPr>
        <a:xfrm>
          <a:off x="14714855" y="6860903"/>
          <a:ext cx="762000" cy="6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textlink="">
      <xdr:nvSpPr>
        <xdr:cNvPr id="382" name="公債費負担の状況平均値テキスト">
          <a:extLst>
            <a:ext uri="{FF2B5EF4-FFF2-40B4-BE49-F238E27FC236}">
              <a16:creationId xmlns:a16="http://schemas.microsoft.com/office/drawing/2014/main" id="{EF22AC71-0C10-4A86-97DD-4AE5651B8318}"/>
            </a:ext>
          </a:extLst>
        </xdr:cNvPr>
        <xdr:cNvSpPr txBox="1"/>
      </xdr:nvSpPr>
      <xdr:spPr>
        <a:xfrm>
          <a:off x="15560040" y="6715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textlink="">
      <xdr:nvSpPr>
        <xdr:cNvPr id="383" name="フローチャート: 判断 382">
          <a:extLst>
            <a:ext uri="{FF2B5EF4-FFF2-40B4-BE49-F238E27FC236}">
              <a16:creationId xmlns:a16="http://schemas.microsoft.com/office/drawing/2014/main" id="{05042995-3624-42EF-94D9-F7BAE34FA976}"/>
            </a:ext>
          </a:extLst>
        </xdr:cNvPr>
        <xdr:cNvSpPr/>
      </xdr:nvSpPr>
      <xdr:spPr>
        <a:xfrm>
          <a:off x="15427960" y="687596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112304</xdr:rowOff>
    </xdr:from>
    <xdr:to>
      <xdr:col>77</xdr:col>
      <xdr:colOff>44450</xdr:colOff>
      <xdr:row>40</xdr:row>
      <xdr:rowOff>2903</xdr:rowOff>
    </xdr:to>
    <xdr:cxnSp macro="">
      <xdr:nvCxnSpPr>
        <xdr:cNvPr id="384" name="直線コネクタ 383">
          <a:extLst>
            <a:ext uri="{FF2B5EF4-FFF2-40B4-BE49-F238E27FC236}">
              <a16:creationId xmlns:a16="http://schemas.microsoft.com/office/drawing/2014/main" id="{0E24C0A3-1FEC-4944-8A30-A33FF60C47C0}"/>
            </a:ext>
          </a:extLst>
        </xdr:cNvPr>
        <xdr:cNvCxnSpPr/>
      </xdr:nvCxnSpPr>
      <xdr:spPr>
        <a:xfrm>
          <a:off x="13903960" y="6798854"/>
          <a:ext cx="810895"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textlink="">
      <xdr:nvSpPr>
        <xdr:cNvPr id="385" name="フローチャート: 判断 384">
          <a:extLst>
            <a:ext uri="{FF2B5EF4-FFF2-40B4-BE49-F238E27FC236}">
              <a16:creationId xmlns:a16="http://schemas.microsoft.com/office/drawing/2014/main" id="{8C7C4238-6F00-4EE9-A1BD-3EF8A0ED004F}"/>
            </a:ext>
          </a:extLst>
        </xdr:cNvPr>
        <xdr:cNvSpPr/>
      </xdr:nvSpPr>
      <xdr:spPr>
        <a:xfrm>
          <a:off x="14665960" y="685527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79846</xdr:rowOff>
    </xdr:from>
    <xdr:ext cx="736600" cy="259045"/>
    <xdr:sp textlink="">
      <xdr:nvSpPr>
        <xdr:cNvPr id="386" name="テキスト ボックス 385">
          <a:extLst>
            <a:ext uri="{FF2B5EF4-FFF2-40B4-BE49-F238E27FC236}">
              <a16:creationId xmlns:a16="http://schemas.microsoft.com/office/drawing/2014/main" id="{671DE352-0E2B-4CE2-A245-94193F1BA57C}"/>
            </a:ext>
          </a:extLst>
        </xdr:cNvPr>
        <xdr:cNvSpPr txBox="1"/>
      </xdr:nvSpPr>
      <xdr:spPr>
        <a:xfrm>
          <a:off x="14371955" y="69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22678</xdr:rowOff>
    </xdr:from>
    <xdr:to>
      <xdr:col>72</xdr:col>
      <xdr:colOff>203200</xdr:colOff>
      <xdr:row>39</xdr:row>
      <xdr:rowOff>112304</xdr:rowOff>
    </xdr:to>
    <xdr:cxnSp macro="">
      <xdr:nvCxnSpPr>
        <xdr:cNvPr id="387" name="直線コネクタ 386">
          <a:extLst>
            <a:ext uri="{FF2B5EF4-FFF2-40B4-BE49-F238E27FC236}">
              <a16:creationId xmlns:a16="http://schemas.microsoft.com/office/drawing/2014/main" id="{482BF483-A527-4302-995B-1B42D486F833}"/>
            </a:ext>
          </a:extLst>
        </xdr:cNvPr>
        <xdr:cNvCxnSpPr/>
      </xdr:nvCxnSpPr>
      <xdr:spPr>
        <a:xfrm>
          <a:off x="13106400" y="6705418"/>
          <a:ext cx="797560" cy="9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textlink="">
      <xdr:nvSpPr>
        <xdr:cNvPr id="388" name="フローチャート: 判断 387">
          <a:extLst>
            <a:ext uri="{FF2B5EF4-FFF2-40B4-BE49-F238E27FC236}">
              <a16:creationId xmlns:a16="http://schemas.microsoft.com/office/drawing/2014/main" id="{76869B43-32FA-4CEF-8329-346948E09CB1}"/>
            </a:ext>
          </a:extLst>
        </xdr:cNvPr>
        <xdr:cNvSpPr/>
      </xdr:nvSpPr>
      <xdr:spPr>
        <a:xfrm>
          <a:off x="13868400" y="6858363"/>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86740</xdr:rowOff>
    </xdr:from>
    <xdr:ext cx="762000" cy="259045"/>
    <xdr:sp textlink="">
      <xdr:nvSpPr>
        <xdr:cNvPr id="389" name="テキスト ボックス 388">
          <a:extLst>
            <a:ext uri="{FF2B5EF4-FFF2-40B4-BE49-F238E27FC236}">
              <a16:creationId xmlns:a16="http://schemas.microsoft.com/office/drawing/2014/main" id="{E5EA7406-52D7-469C-BD3C-0367F946F624}"/>
            </a:ext>
          </a:extLst>
        </xdr:cNvPr>
        <xdr:cNvSpPr txBox="1"/>
      </xdr:nvSpPr>
      <xdr:spPr>
        <a:xfrm>
          <a:off x="13555345" y="694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8890</xdr:rowOff>
    </xdr:from>
    <xdr:to>
      <xdr:col>68</xdr:col>
      <xdr:colOff>152400</xdr:colOff>
      <xdr:row>39</xdr:row>
      <xdr:rowOff>22678</xdr:rowOff>
    </xdr:to>
    <xdr:cxnSp macro="">
      <xdr:nvCxnSpPr>
        <xdr:cNvPr id="390" name="直線コネクタ 389">
          <a:extLst>
            <a:ext uri="{FF2B5EF4-FFF2-40B4-BE49-F238E27FC236}">
              <a16:creationId xmlns:a16="http://schemas.microsoft.com/office/drawing/2014/main" id="{E786F10E-245F-4CE8-83CD-DFDE37B95520}"/>
            </a:ext>
          </a:extLst>
        </xdr:cNvPr>
        <xdr:cNvCxnSpPr/>
      </xdr:nvCxnSpPr>
      <xdr:spPr>
        <a:xfrm>
          <a:off x="12289790" y="6697345"/>
          <a:ext cx="816610" cy="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textlink="">
      <xdr:nvSpPr>
        <xdr:cNvPr id="391" name="フローチャート: 判断 390">
          <a:extLst>
            <a:ext uri="{FF2B5EF4-FFF2-40B4-BE49-F238E27FC236}">
              <a16:creationId xmlns:a16="http://schemas.microsoft.com/office/drawing/2014/main" id="{3FAA9FF9-93EA-458F-B5D2-35CD0D3998B0}"/>
            </a:ext>
          </a:extLst>
        </xdr:cNvPr>
        <xdr:cNvSpPr/>
      </xdr:nvSpPr>
      <xdr:spPr>
        <a:xfrm>
          <a:off x="13051790" y="6875961"/>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textlink="">
      <xdr:nvSpPr>
        <xdr:cNvPr id="392" name="テキスト ボックス 391">
          <a:extLst>
            <a:ext uri="{FF2B5EF4-FFF2-40B4-BE49-F238E27FC236}">
              <a16:creationId xmlns:a16="http://schemas.microsoft.com/office/drawing/2014/main" id="{E51C8049-351A-4819-A01C-1471208086DF}"/>
            </a:ext>
          </a:extLst>
        </xdr:cNvPr>
        <xdr:cNvSpPr txBox="1"/>
      </xdr:nvSpPr>
      <xdr:spPr>
        <a:xfrm>
          <a:off x="12763500" y="695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textlink="">
      <xdr:nvSpPr>
        <xdr:cNvPr id="393" name="フローチャート: 判断 392">
          <a:extLst>
            <a:ext uri="{FF2B5EF4-FFF2-40B4-BE49-F238E27FC236}">
              <a16:creationId xmlns:a16="http://schemas.microsoft.com/office/drawing/2014/main" id="{C4419201-EBBC-42D9-B5E0-1E5762C2ECF0}"/>
            </a:ext>
          </a:extLst>
        </xdr:cNvPr>
        <xdr:cNvSpPr/>
      </xdr:nvSpPr>
      <xdr:spPr>
        <a:xfrm>
          <a:off x="12246610" y="6884035"/>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textlink="">
      <xdr:nvSpPr>
        <xdr:cNvPr id="394" name="テキスト ボックス 393">
          <a:extLst>
            <a:ext uri="{FF2B5EF4-FFF2-40B4-BE49-F238E27FC236}">
              <a16:creationId xmlns:a16="http://schemas.microsoft.com/office/drawing/2014/main" id="{C545660B-159C-4D67-A510-BF3DE2C44E9E}"/>
            </a:ext>
          </a:extLst>
        </xdr:cNvPr>
        <xdr:cNvSpPr txBox="1"/>
      </xdr:nvSpPr>
      <xdr:spPr>
        <a:xfrm>
          <a:off x="1194689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textlink="">
      <xdr:nvSpPr>
        <xdr:cNvPr id="395" name="テキスト ボックス 394">
          <a:extLst>
            <a:ext uri="{FF2B5EF4-FFF2-40B4-BE49-F238E27FC236}">
              <a16:creationId xmlns:a16="http://schemas.microsoft.com/office/drawing/2014/main" id="{3ED56470-0633-459B-96A8-9ACBD1E746C8}"/>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textlink="">
      <xdr:nvSpPr>
        <xdr:cNvPr id="396" name="テキスト ボックス 395">
          <a:extLst>
            <a:ext uri="{FF2B5EF4-FFF2-40B4-BE49-F238E27FC236}">
              <a16:creationId xmlns:a16="http://schemas.microsoft.com/office/drawing/2014/main" id="{D183C115-9254-4EA8-AB58-CAF8795609FC}"/>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textlink="">
      <xdr:nvSpPr>
        <xdr:cNvPr id="397" name="テキスト ボックス 396">
          <a:extLst>
            <a:ext uri="{FF2B5EF4-FFF2-40B4-BE49-F238E27FC236}">
              <a16:creationId xmlns:a16="http://schemas.microsoft.com/office/drawing/2014/main" id="{A0581E8F-7903-4F1F-B8E8-97E6A9DC491A}"/>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textlink="">
      <xdr:nvSpPr>
        <xdr:cNvPr id="398" name="テキスト ボックス 397">
          <a:extLst>
            <a:ext uri="{FF2B5EF4-FFF2-40B4-BE49-F238E27FC236}">
              <a16:creationId xmlns:a16="http://schemas.microsoft.com/office/drawing/2014/main" id="{CCBFA7B6-CB99-4FC0-BBC9-0EF56771886A}"/>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textlink="">
      <xdr:nvSpPr>
        <xdr:cNvPr id="399" name="テキスト ボックス 398">
          <a:extLst>
            <a:ext uri="{FF2B5EF4-FFF2-40B4-BE49-F238E27FC236}">
              <a16:creationId xmlns:a16="http://schemas.microsoft.com/office/drawing/2014/main" id="{E9AD4C54-CD33-42E3-9023-CDCF31DEA0FC}"/>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textlink="">
      <xdr:nvSpPr>
        <xdr:cNvPr id="400" name="楕円 399">
          <a:extLst>
            <a:ext uri="{FF2B5EF4-FFF2-40B4-BE49-F238E27FC236}">
              <a16:creationId xmlns:a16="http://schemas.microsoft.com/office/drawing/2014/main" id="{F7B11C33-A8F8-4AF9-86D7-13CF1A941B3A}"/>
            </a:ext>
          </a:extLst>
        </xdr:cNvPr>
        <xdr:cNvSpPr/>
      </xdr:nvSpPr>
      <xdr:spPr>
        <a:xfrm>
          <a:off x="15427960" y="687596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157678</xdr:rowOff>
    </xdr:from>
    <xdr:ext cx="762000" cy="259045"/>
    <xdr:sp textlink="">
      <xdr:nvSpPr>
        <xdr:cNvPr id="401" name="公債費負担の状況該当値テキスト">
          <a:extLst>
            <a:ext uri="{FF2B5EF4-FFF2-40B4-BE49-F238E27FC236}">
              <a16:creationId xmlns:a16="http://schemas.microsoft.com/office/drawing/2014/main" id="{19B5C509-59C3-4C74-A674-E0D45920BFAF}"/>
            </a:ext>
          </a:extLst>
        </xdr:cNvPr>
        <xdr:cNvSpPr txBox="1"/>
      </xdr:nvSpPr>
      <xdr:spPr>
        <a:xfrm>
          <a:off x="15560040" y="684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123553</xdr:rowOff>
    </xdr:from>
    <xdr:to>
      <xdr:col>77</xdr:col>
      <xdr:colOff>95250</xdr:colOff>
      <xdr:row>40</xdr:row>
      <xdr:rowOff>53703</xdr:rowOff>
    </xdr:to>
    <xdr:sp textlink="">
      <xdr:nvSpPr>
        <xdr:cNvPr id="402" name="楕円 401">
          <a:extLst>
            <a:ext uri="{FF2B5EF4-FFF2-40B4-BE49-F238E27FC236}">
              <a16:creationId xmlns:a16="http://schemas.microsoft.com/office/drawing/2014/main" id="{64BA6BBA-4600-4E63-8CE9-48C560AF6C2D}"/>
            </a:ext>
          </a:extLst>
        </xdr:cNvPr>
        <xdr:cNvSpPr/>
      </xdr:nvSpPr>
      <xdr:spPr>
        <a:xfrm>
          <a:off x="14665960" y="6812008"/>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63880</xdr:rowOff>
    </xdr:from>
    <xdr:ext cx="736600" cy="259045"/>
    <xdr:sp textlink="">
      <xdr:nvSpPr>
        <xdr:cNvPr id="403" name="テキスト ボックス 402">
          <a:extLst>
            <a:ext uri="{FF2B5EF4-FFF2-40B4-BE49-F238E27FC236}">
              <a16:creationId xmlns:a16="http://schemas.microsoft.com/office/drawing/2014/main" id="{7E1D3F35-5CC0-4555-8F40-73109BB10BB6}"/>
            </a:ext>
          </a:extLst>
        </xdr:cNvPr>
        <xdr:cNvSpPr txBox="1"/>
      </xdr:nvSpPr>
      <xdr:spPr>
        <a:xfrm>
          <a:off x="14371955" y="6575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61504</xdr:rowOff>
    </xdr:from>
    <xdr:to>
      <xdr:col>73</xdr:col>
      <xdr:colOff>44450</xdr:colOff>
      <xdr:row>39</xdr:row>
      <xdr:rowOff>163104</xdr:rowOff>
    </xdr:to>
    <xdr:sp textlink="">
      <xdr:nvSpPr>
        <xdr:cNvPr id="404" name="楕円 403">
          <a:extLst>
            <a:ext uri="{FF2B5EF4-FFF2-40B4-BE49-F238E27FC236}">
              <a16:creationId xmlns:a16="http://schemas.microsoft.com/office/drawing/2014/main" id="{5A744336-C129-447F-AE5F-78DEAC46B142}"/>
            </a:ext>
          </a:extLst>
        </xdr:cNvPr>
        <xdr:cNvSpPr/>
      </xdr:nvSpPr>
      <xdr:spPr>
        <a:xfrm>
          <a:off x="13868400" y="6744244"/>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1831</xdr:rowOff>
    </xdr:from>
    <xdr:ext cx="762000" cy="259045"/>
    <xdr:sp textlink="">
      <xdr:nvSpPr>
        <xdr:cNvPr id="405" name="テキスト ボックス 404">
          <a:extLst>
            <a:ext uri="{FF2B5EF4-FFF2-40B4-BE49-F238E27FC236}">
              <a16:creationId xmlns:a16="http://schemas.microsoft.com/office/drawing/2014/main" id="{0DECA2F9-DFE8-4FD4-817D-B4AC531329C2}"/>
            </a:ext>
          </a:extLst>
        </xdr:cNvPr>
        <xdr:cNvSpPr txBox="1"/>
      </xdr:nvSpPr>
      <xdr:spPr>
        <a:xfrm>
          <a:off x="13555345" y="651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143328</xdr:rowOff>
    </xdr:from>
    <xdr:to>
      <xdr:col>68</xdr:col>
      <xdr:colOff>203200</xdr:colOff>
      <xdr:row>39</xdr:row>
      <xdr:rowOff>73478</xdr:rowOff>
    </xdr:to>
    <xdr:sp textlink="">
      <xdr:nvSpPr>
        <xdr:cNvPr id="406" name="楕円 405">
          <a:extLst>
            <a:ext uri="{FF2B5EF4-FFF2-40B4-BE49-F238E27FC236}">
              <a16:creationId xmlns:a16="http://schemas.microsoft.com/office/drawing/2014/main" id="{60037A65-FF15-4795-9E32-D07BC4F2BF6A}"/>
            </a:ext>
          </a:extLst>
        </xdr:cNvPr>
        <xdr:cNvSpPr/>
      </xdr:nvSpPr>
      <xdr:spPr>
        <a:xfrm>
          <a:off x="13051790" y="6656523"/>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83655</xdr:rowOff>
    </xdr:from>
    <xdr:ext cx="762000" cy="259045"/>
    <xdr:sp textlink="">
      <xdr:nvSpPr>
        <xdr:cNvPr id="407" name="テキスト ボックス 406">
          <a:extLst>
            <a:ext uri="{FF2B5EF4-FFF2-40B4-BE49-F238E27FC236}">
              <a16:creationId xmlns:a16="http://schemas.microsoft.com/office/drawing/2014/main" id="{D458AA2A-3BCE-4FA3-9A80-B302B08A703F}"/>
            </a:ext>
          </a:extLst>
        </xdr:cNvPr>
        <xdr:cNvSpPr txBox="1"/>
      </xdr:nvSpPr>
      <xdr:spPr>
        <a:xfrm>
          <a:off x="12763500" y="6429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textlink="">
      <xdr:nvSpPr>
        <xdr:cNvPr id="408" name="楕円 407">
          <a:extLst>
            <a:ext uri="{FF2B5EF4-FFF2-40B4-BE49-F238E27FC236}">
              <a16:creationId xmlns:a16="http://schemas.microsoft.com/office/drawing/2014/main" id="{10953B95-D1E5-4B5C-8BDA-56DB15AFEDD5}"/>
            </a:ext>
          </a:extLst>
        </xdr:cNvPr>
        <xdr:cNvSpPr/>
      </xdr:nvSpPr>
      <xdr:spPr>
        <a:xfrm>
          <a:off x="12246610" y="664845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textlink="">
      <xdr:nvSpPr>
        <xdr:cNvPr id="409" name="テキスト ボックス 408">
          <a:extLst>
            <a:ext uri="{FF2B5EF4-FFF2-40B4-BE49-F238E27FC236}">
              <a16:creationId xmlns:a16="http://schemas.microsoft.com/office/drawing/2014/main" id="{1FBFDA81-92B8-4B47-8E64-04116B6E6EA4}"/>
            </a:ext>
          </a:extLst>
        </xdr:cNvPr>
        <xdr:cNvSpPr txBox="1"/>
      </xdr:nvSpPr>
      <xdr:spPr>
        <a:xfrm>
          <a:off x="11946890" y="641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textlink="">
      <xdr:nvSpPr>
        <xdr:cNvPr id="410" name="正方形/長方形 409">
          <a:extLst>
            <a:ext uri="{FF2B5EF4-FFF2-40B4-BE49-F238E27FC236}">
              <a16:creationId xmlns:a16="http://schemas.microsoft.com/office/drawing/2014/main" id="{5E25761D-5270-4F63-AB80-9C630E497CAC}"/>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textlink="">
      <xdr:nvSpPr>
        <xdr:cNvPr id="411" name="テキスト ボックス 410">
          <a:extLst>
            <a:ext uri="{FF2B5EF4-FFF2-40B4-BE49-F238E27FC236}">
              <a16:creationId xmlns:a16="http://schemas.microsoft.com/office/drawing/2014/main" id="{D9D00C32-A5BE-4B86-A73A-164C2B1B67A5}"/>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textlink="">
      <xdr:nvSpPr>
        <xdr:cNvPr id="412" name="テキスト ボックス 411">
          <a:extLst>
            <a:ext uri="{FF2B5EF4-FFF2-40B4-BE49-F238E27FC236}">
              <a16:creationId xmlns:a16="http://schemas.microsoft.com/office/drawing/2014/main" id="{F2B14972-D528-45FD-B352-350F6A7B9EDB}"/>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textlink="">
      <xdr:nvSpPr>
        <xdr:cNvPr id="413" name="正方形/長方形 412">
          <a:extLst>
            <a:ext uri="{FF2B5EF4-FFF2-40B4-BE49-F238E27FC236}">
              <a16:creationId xmlns:a16="http://schemas.microsoft.com/office/drawing/2014/main" id="{E4D57949-FF20-4610-B89D-0EFDD39B5A4E}"/>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textlink="">
      <xdr:nvSpPr>
        <xdr:cNvPr id="414" name="正方形/長方形 413">
          <a:extLst>
            <a:ext uri="{FF2B5EF4-FFF2-40B4-BE49-F238E27FC236}">
              <a16:creationId xmlns:a16="http://schemas.microsoft.com/office/drawing/2014/main" id="{0A10B2DF-CAA0-4657-9FBE-D575A3B986AC}"/>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textlink="">
      <xdr:nvSpPr>
        <xdr:cNvPr id="415" name="正方形/長方形 414">
          <a:extLst>
            <a:ext uri="{FF2B5EF4-FFF2-40B4-BE49-F238E27FC236}">
              <a16:creationId xmlns:a16="http://schemas.microsoft.com/office/drawing/2014/main" id="{488E68E2-3BA1-4B4C-8EDF-FE7A8B3D8D56}"/>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textlink="">
      <xdr:nvSpPr>
        <xdr:cNvPr id="416" name="正方形/長方形 415">
          <a:extLst>
            <a:ext uri="{FF2B5EF4-FFF2-40B4-BE49-F238E27FC236}">
              <a16:creationId xmlns:a16="http://schemas.microsoft.com/office/drawing/2014/main" id="{7B1B17C5-A6DD-42F5-8C03-32C4912B284C}"/>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textlink="">
      <xdr:nvSpPr>
        <xdr:cNvPr id="417" name="正方形/長方形 416">
          <a:extLst>
            <a:ext uri="{FF2B5EF4-FFF2-40B4-BE49-F238E27FC236}">
              <a16:creationId xmlns:a16="http://schemas.microsoft.com/office/drawing/2014/main" id="{4D029311-752F-47D4-8FA5-F634B8501009}"/>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textlink="">
      <xdr:nvSpPr>
        <xdr:cNvPr id="418" name="正方形/長方形 417">
          <a:extLst>
            <a:ext uri="{FF2B5EF4-FFF2-40B4-BE49-F238E27FC236}">
              <a16:creationId xmlns:a16="http://schemas.microsoft.com/office/drawing/2014/main" id="{6F7994CD-5245-492D-BC2B-9584DB563818}"/>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textlink="">
      <xdr:nvSpPr>
        <xdr:cNvPr id="419" name="正方形/長方形 418">
          <a:extLst>
            <a:ext uri="{FF2B5EF4-FFF2-40B4-BE49-F238E27FC236}">
              <a16:creationId xmlns:a16="http://schemas.microsoft.com/office/drawing/2014/main" id="{5EBF33A7-D75C-49F7-9932-A5A25B03AA55}"/>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textlink="">
      <xdr:nvSpPr>
        <xdr:cNvPr id="420" name="正方形/長方形 419">
          <a:extLst>
            <a:ext uri="{FF2B5EF4-FFF2-40B4-BE49-F238E27FC236}">
              <a16:creationId xmlns:a16="http://schemas.microsoft.com/office/drawing/2014/main" id="{5D1D54D0-DFEC-488C-A490-98B11ED3DC15}"/>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textlink="">
      <xdr:nvSpPr>
        <xdr:cNvPr id="421" name="正方形/長方形 420">
          <a:extLst>
            <a:ext uri="{FF2B5EF4-FFF2-40B4-BE49-F238E27FC236}">
              <a16:creationId xmlns:a16="http://schemas.microsoft.com/office/drawing/2014/main" id="{45BEFB84-1788-46A8-B01C-082F8A4E1189}"/>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textlink="" fLocksText="0">
      <xdr:nvSpPr>
        <xdr:cNvPr id="422" name="テキスト ボックス 421">
          <a:extLst>
            <a:ext uri="{FF2B5EF4-FFF2-40B4-BE49-F238E27FC236}">
              <a16:creationId xmlns:a16="http://schemas.microsoft.com/office/drawing/2014/main" id="{52C427CE-170D-4E88-9390-5B93BE0007CF}"/>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や公営企業債等繰入見込額などは多いものの、基準財政需要額に算入されるものが多いこと、また、都市計画税を課税していることや、基金残高が比較的多いことなどから、将来負担額に対する財源が多く、類似団体内平均値と比較して低い数値となっている。</a:t>
          </a:r>
        </a:p>
        <a:p>
          <a:r>
            <a:rPr kumimoji="1" lang="ja-JP" altLang="en-US" sz="1300">
              <a:latin typeface="ＭＳ Ｐゴシック" panose="020B0600070205080204" pitchFamily="50" charset="-128"/>
              <a:ea typeface="ＭＳ Ｐゴシック" panose="020B0600070205080204" pitchFamily="50" charset="-128"/>
            </a:rPr>
            <a:t>　令和４年度は、地方債残高が減少し、基金が増加したことなどから、将来負担比率が</a:t>
          </a:r>
          <a:r>
            <a:rPr kumimoji="1" lang="en-US" altLang="ja-JP" sz="1300">
              <a:latin typeface="ＭＳ Ｐゴシック" panose="020B0600070205080204" pitchFamily="50" charset="-128"/>
              <a:ea typeface="ＭＳ Ｐゴシック" panose="020B0600070205080204" pitchFamily="50" charset="-128"/>
            </a:rPr>
            <a:t>13.4</a:t>
          </a:r>
          <a:r>
            <a:rPr kumimoji="1" lang="ja-JP" altLang="en-US" sz="1300">
              <a:latin typeface="ＭＳ Ｐゴシック" panose="020B0600070205080204" pitchFamily="50" charset="-128"/>
              <a:ea typeface="ＭＳ Ｐゴシック" panose="020B0600070205080204" pitchFamily="50" charset="-128"/>
            </a:rPr>
            <a:t>ポイント改善した。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なお、令和４年度に引き続き将来負担比率の該当はなしとなった。</a:t>
          </a:r>
        </a:p>
      </xdr:txBody>
    </xdr:sp>
    <xdr:clientData/>
  </xdr:twoCellAnchor>
  <xdr:oneCellAnchor>
    <xdr:from>
      <xdr:col>61</xdr:col>
      <xdr:colOff>6350</xdr:colOff>
      <xdr:row>10</xdr:row>
      <xdr:rowOff>63500</xdr:rowOff>
    </xdr:from>
    <xdr:ext cx="298543" cy="225703"/>
    <xdr:sp textlink="">
      <xdr:nvSpPr>
        <xdr:cNvPr id="423" name="テキスト ボックス 422">
          <a:extLst>
            <a:ext uri="{FF2B5EF4-FFF2-40B4-BE49-F238E27FC236}">
              <a16:creationId xmlns:a16="http://schemas.microsoft.com/office/drawing/2014/main" id="{C498511B-0D14-46F0-8F2B-42A597934FC7}"/>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160A98D8-F6AD-42B2-9F7B-BB02C14943DC}"/>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textlink="">
      <xdr:nvSpPr>
        <xdr:cNvPr id="425" name="テキスト ボックス 424">
          <a:extLst>
            <a:ext uri="{FF2B5EF4-FFF2-40B4-BE49-F238E27FC236}">
              <a16:creationId xmlns:a16="http://schemas.microsoft.com/office/drawing/2014/main" id="{002B2A56-7E80-4047-AA9C-341AC1EB0254}"/>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2D8C26E4-8E1B-4D9C-897D-A690BE8148B3}"/>
            </a:ext>
          </a:extLst>
        </xdr:cNvPr>
        <xdr:cNvCxnSpPr/>
      </xdr:nvCxnSpPr>
      <xdr:spPr>
        <a:xfrm>
          <a:off x="11666855" y="404059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textlink="">
      <xdr:nvSpPr>
        <xdr:cNvPr id="427" name="テキスト ボックス 426">
          <a:extLst>
            <a:ext uri="{FF2B5EF4-FFF2-40B4-BE49-F238E27FC236}">
              <a16:creationId xmlns:a16="http://schemas.microsoft.com/office/drawing/2014/main" id="{4718039A-80F3-48F8-B302-998126557DD7}"/>
            </a:ext>
          </a:extLst>
        </xdr:cNvPr>
        <xdr:cNvSpPr txBox="1"/>
      </xdr:nvSpPr>
      <xdr:spPr>
        <a:xfrm>
          <a:off x="10981055" y="389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4FC3A0EA-DD70-4401-890E-48E0090BDBC7}"/>
            </a:ext>
          </a:extLst>
        </xdr:cNvPr>
        <xdr:cNvCxnSpPr/>
      </xdr:nvCxnSpPr>
      <xdr:spPr>
        <a:xfrm>
          <a:off x="11666855" y="369588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textlink="">
      <xdr:nvSpPr>
        <xdr:cNvPr id="429" name="テキスト ボックス 428">
          <a:extLst>
            <a:ext uri="{FF2B5EF4-FFF2-40B4-BE49-F238E27FC236}">
              <a16:creationId xmlns:a16="http://schemas.microsoft.com/office/drawing/2014/main" id="{B119FB23-9657-4929-A2EF-15CFDD193E31}"/>
            </a:ext>
          </a:extLst>
        </xdr:cNvPr>
        <xdr:cNvSpPr txBox="1"/>
      </xdr:nvSpPr>
      <xdr:spPr>
        <a:xfrm>
          <a:off x="10981055" y="35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3884A05F-7099-4FE7-9FF8-D1598F9B5404}"/>
            </a:ext>
          </a:extLst>
        </xdr:cNvPr>
        <xdr:cNvCxnSpPr/>
      </xdr:nvCxnSpPr>
      <xdr:spPr>
        <a:xfrm>
          <a:off x="11666855" y="335116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textlink="">
      <xdr:nvSpPr>
        <xdr:cNvPr id="431" name="テキスト ボックス 430">
          <a:extLst>
            <a:ext uri="{FF2B5EF4-FFF2-40B4-BE49-F238E27FC236}">
              <a16:creationId xmlns:a16="http://schemas.microsoft.com/office/drawing/2014/main" id="{D41D1F1B-C92F-4480-9E5A-B4576AD21CD9}"/>
            </a:ext>
          </a:extLst>
        </xdr:cNvPr>
        <xdr:cNvSpPr txBox="1"/>
      </xdr:nvSpPr>
      <xdr:spPr>
        <a:xfrm>
          <a:off x="10981055" y="320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1DC576B4-50F1-4EC7-BA84-05419EA76F97}"/>
            </a:ext>
          </a:extLst>
        </xdr:cNvPr>
        <xdr:cNvCxnSpPr/>
      </xdr:nvCxnSpPr>
      <xdr:spPr>
        <a:xfrm>
          <a:off x="11666855" y="300645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textlink="">
      <xdr:nvSpPr>
        <xdr:cNvPr id="433" name="テキスト ボックス 432">
          <a:extLst>
            <a:ext uri="{FF2B5EF4-FFF2-40B4-BE49-F238E27FC236}">
              <a16:creationId xmlns:a16="http://schemas.microsoft.com/office/drawing/2014/main" id="{A82CB70F-6D27-462D-AD09-C9385E26CB86}"/>
            </a:ext>
          </a:extLst>
        </xdr:cNvPr>
        <xdr:cNvSpPr txBox="1"/>
      </xdr:nvSpPr>
      <xdr:spPr>
        <a:xfrm>
          <a:off x="10981055"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D2C5845F-100A-4786-A9BC-2BFC38EF95B7}"/>
            </a:ext>
          </a:extLst>
        </xdr:cNvPr>
        <xdr:cNvCxnSpPr/>
      </xdr:nvCxnSpPr>
      <xdr:spPr>
        <a:xfrm>
          <a:off x="11666855" y="265983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textlink="">
      <xdr:nvSpPr>
        <xdr:cNvPr id="435" name="テキスト ボックス 434">
          <a:extLst>
            <a:ext uri="{FF2B5EF4-FFF2-40B4-BE49-F238E27FC236}">
              <a16:creationId xmlns:a16="http://schemas.microsoft.com/office/drawing/2014/main" id="{A3FC31E0-6F5E-4EE7-B29D-7DF91086761E}"/>
            </a:ext>
          </a:extLst>
        </xdr:cNvPr>
        <xdr:cNvSpPr txBox="1"/>
      </xdr:nvSpPr>
      <xdr:spPr>
        <a:xfrm>
          <a:off x="10981055"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C32EF275-24D4-40F3-95CF-1088CD289000}"/>
            </a:ext>
          </a:extLst>
        </xdr:cNvPr>
        <xdr:cNvCxnSpPr/>
      </xdr:nvCxnSpPr>
      <xdr:spPr>
        <a:xfrm>
          <a:off x="11666855" y="231511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textlink="">
      <xdr:nvSpPr>
        <xdr:cNvPr id="437" name="テキスト ボックス 436">
          <a:extLst>
            <a:ext uri="{FF2B5EF4-FFF2-40B4-BE49-F238E27FC236}">
              <a16:creationId xmlns:a16="http://schemas.microsoft.com/office/drawing/2014/main" id="{103A832F-36C6-4600-9252-587B68F73697}"/>
            </a:ext>
          </a:extLst>
        </xdr:cNvPr>
        <xdr:cNvSpPr txBox="1"/>
      </xdr:nvSpPr>
      <xdr:spPr>
        <a:xfrm>
          <a:off x="10981055"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E86B384-AD06-466E-BF74-492EEE5B09F9}"/>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textlink="">
      <xdr:nvSpPr>
        <xdr:cNvPr id="439" name="将来負担の状況グラフ枠">
          <a:extLst>
            <a:ext uri="{FF2B5EF4-FFF2-40B4-BE49-F238E27FC236}">
              <a16:creationId xmlns:a16="http://schemas.microsoft.com/office/drawing/2014/main" id="{7E394B34-D71B-4226-B700-E18A038AF156}"/>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a:extLst>
            <a:ext uri="{FF2B5EF4-FFF2-40B4-BE49-F238E27FC236}">
              <a16:creationId xmlns:a16="http://schemas.microsoft.com/office/drawing/2014/main" id="{7747A3D7-D2CA-457C-8DB3-2E81846DE2BE}"/>
            </a:ext>
          </a:extLst>
        </xdr:cNvPr>
        <xdr:cNvCxnSpPr/>
      </xdr:nvCxnSpPr>
      <xdr:spPr>
        <a:xfrm flipV="1">
          <a:off x="15476855" y="2315119"/>
          <a:ext cx="0" cy="16443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textlink="">
      <xdr:nvSpPr>
        <xdr:cNvPr id="441" name="将来負担の状況最小値テキスト">
          <a:extLst>
            <a:ext uri="{FF2B5EF4-FFF2-40B4-BE49-F238E27FC236}">
              <a16:creationId xmlns:a16="http://schemas.microsoft.com/office/drawing/2014/main" id="{EF3B3FBA-93EC-4D42-B4CE-257AF746A0CE}"/>
            </a:ext>
          </a:extLst>
        </xdr:cNvPr>
        <xdr:cNvSpPr txBox="1"/>
      </xdr:nvSpPr>
      <xdr:spPr>
        <a:xfrm>
          <a:off x="15560040" y="393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a:extLst>
            <a:ext uri="{FF2B5EF4-FFF2-40B4-BE49-F238E27FC236}">
              <a16:creationId xmlns:a16="http://schemas.microsoft.com/office/drawing/2014/main" id="{1B6C4932-D267-4210-B96F-2B5E54C7F6EF}"/>
            </a:ext>
          </a:extLst>
        </xdr:cNvPr>
        <xdr:cNvCxnSpPr/>
      </xdr:nvCxnSpPr>
      <xdr:spPr>
        <a:xfrm>
          <a:off x="15408910" y="3959437"/>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textlink="">
      <xdr:nvSpPr>
        <xdr:cNvPr id="443" name="将来負担の状況最大値テキスト">
          <a:extLst>
            <a:ext uri="{FF2B5EF4-FFF2-40B4-BE49-F238E27FC236}">
              <a16:creationId xmlns:a16="http://schemas.microsoft.com/office/drawing/2014/main" id="{AEFBE162-690E-4C07-AC2A-A7E89A97E68C}"/>
            </a:ext>
          </a:extLst>
        </xdr:cNvPr>
        <xdr:cNvSpPr txBox="1"/>
      </xdr:nvSpPr>
      <xdr:spPr>
        <a:xfrm>
          <a:off x="15560040" y="206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F09CAC21-C4F0-4011-9431-492A3CA6C8CA}"/>
            </a:ext>
          </a:extLst>
        </xdr:cNvPr>
        <xdr:cNvCxnSpPr/>
      </xdr:nvCxnSpPr>
      <xdr:spPr>
        <a:xfrm>
          <a:off x="15408910" y="2315119"/>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24026</xdr:rowOff>
    </xdr:from>
    <xdr:ext cx="762000" cy="259045"/>
    <xdr:sp textlink="">
      <xdr:nvSpPr>
        <xdr:cNvPr id="445" name="将来負担の状況平均値テキスト">
          <a:extLst>
            <a:ext uri="{FF2B5EF4-FFF2-40B4-BE49-F238E27FC236}">
              <a16:creationId xmlns:a16="http://schemas.microsoft.com/office/drawing/2014/main" id="{F1E80410-DB93-44BE-A447-F3E54261158D}"/>
            </a:ext>
          </a:extLst>
        </xdr:cNvPr>
        <xdr:cNvSpPr txBox="1"/>
      </xdr:nvSpPr>
      <xdr:spPr>
        <a:xfrm>
          <a:off x="15560040" y="2249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textlink="">
      <xdr:nvSpPr>
        <xdr:cNvPr id="446" name="フローチャート: 判断 445">
          <a:extLst>
            <a:ext uri="{FF2B5EF4-FFF2-40B4-BE49-F238E27FC236}">
              <a16:creationId xmlns:a16="http://schemas.microsoft.com/office/drawing/2014/main" id="{227F161C-E4B2-42C0-AA6C-A48F8D09D695}"/>
            </a:ext>
          </a:extLst>
        </xdr:cNvPr>
        <xdr:cNvSpPr/>
      </xdr:nvSpPr>
      <xdr:spPr>
        <a:xfrm>
          <a:off x="15427960" y="228460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86421</xdr:rowOff>
    </xdr:from>
    <xdr:to>
      <xdr:col>77</xdr:col>
      <xdr:colOff>95250</xdr:colOff>
      <xdr:row>14</xdr:row>
      <xdr:rowOff>16571</xdr:rowOff>
    </xdr:to>
    <xdr:sp textlink="">
      <xdr:nvSpPr>
        <xdr:cNvPr id="447" name="フローチャート: 判断 446">
          <a:extLst>
            <a:ext uri="{FF2B5EF4-FFF2-40B4-BE49-F238E27FC236}">
              <a16:creationId xmlns:a16="http://schemas.microsoft.com/office/drawing/2014/main" id="{229076C9-88AA-4C88-B66A-15E7A4136C42}"/>
            </a:ext>
          </a:extLst>
        </xdr:cNvPr>
        <xdr:cNvSpPr/>
      </xdr:nvSpPr>
      <xdr:spPr>
        <a:xfrm>
          <a:off x="14665960" y="2317176"/>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textlink="">
      <xdr:nvSpPr>
        <xdr:cNvPr id="448" name="テキスト ボックス 447">
          <a:extLst>
            <a:ext uri="{FF2B5EF4-FFF2-40B4-BE49-F238E27FC236}">
              <a16:creationId xmlns:a16="http://schemas.microsoft.com/office/drawing/2014/main" id="{49B65F69-77D4-471D-AFBF-D97AC5B18B85}"/>
            </a:ext>
          </a:extLst>
        </xdr:cNvPr>
        <xdr:cNvSpPr txBox="1"/>
      </xdr:nvSpPr>
      <xdr:spPr>
        <a:xfrm>
          <a:off x="14371955" y="2082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textlink="">
      <xdr:nvSpPr>
        <xdr:cNvPr id="449" name="フローチャート: 判断 448">
          <a:extLst>
            <a:ext uri="{FF2B5EF4-FFF2-40B4-BE49-F238E27FC236}">
              <a16:creationId xmlns:a16="http://schemas.microsoft.com/office/drawing/2014/main" id="{6674319E-AE0E-4178-A069-F4D72F03CE56}"/>
            </a:ext>
          </a:extLst>
        </xdr:cNvPr>
        <xdr:cNvSpPr/>
      </xdr:nvSpPr>
      <xdr:spPr>
        <a:xfrm>
          <a:off x="13868400" y="2440517"/>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textlink="">
      <xdr:nvSpPr>
        <xdr:cNvPr id="450" name="テキスト ボックス 449">
          <a:extLst>
            <a:ext uri="{FF2B5EF4-FFF2-40B4-BE49-F238E27FC236}">
              <a16:creationId xmlns:a16="http://schemas.microsoft.com/office/drawing/2014/main" id="{8E30BC31-B713-4CB8-8AC7-73C420F9FCA4}"/>
            </a:ext>
          </a:extLst>
        </xdr:cNvPr>
        <xdr:cNvSpPr txBox="1"/>
      </xdr:nvSpPr>
      <xdr:spPr>
        <a:xfrm>
          <a:off x="13555345"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textlink="">
      <xdr:nvSpPr>
        <xdr:cNvPr id="451" name="フローチャート: 判断 450">
          <a:extLst>
            <a:ext uri="{FF2B5EF4-FFF2-40B4-BE49-F238E27FC236}">
              <a16:creationId xmlns:a16="http://schemas.microsoft.com/office/drawing/2014/main" id="{C0C0CFE0-6C17-471C-8AC9-0AB99030C2D2}"/>
            </a:ext>
          </a:extLst>
        </xdr:cNvPr>
        <xdr:cNvSpPr/>
      </xdr:nvSpPr>
      <xdr:spPr>
        <a:xfrm>
          <a:off x="13051790" y="2491861"/>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textlink="">
      <xdr:nvSpPr>
        <xdr:cNvPr id="452" name="テキスト ボックス 451">
          <a:extLst>
            <a:ext uri="{FF2B5EF4-FFF2-40B4-BE49-F238E27FC236}">
              <a16:creationId xmlns:a16="http://schemas.microsoft.com/office/drawing/2014/main" id="{D86C5006-F935-42C1-8F1D-8C4C8C315126}"/>
            </a:ext>
          </a:extLst>
        </xdr:cNvPr>
        <xdr:cNvSpPr txBox="1"/>
      </xdr:nvSpPr>
      <xdr:spPr>
        <a:xfrm>
          <a:off x="127635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textlink="">
      <xdr:nvSpPr>
        <xdr:cNvPr id="453" name="フローチャート: 判断 452">
          <a:extLst>
            <a:ext uri="{FF2B5EF4-FFF2-40B4-BE49-F238E27FC236}">
              <a16:creationId xmlns:a16="http://schemas.microsoft.com/office/drawing/2014/main" id="{73AF4B66-4C25-45A6-833D-81F5EB311F49}"/>
            </a:ext>
          </a:extLst>
        </xdr:cNvPr>
        <xdr:cNvSpPr/>
      </xdr:nvSpPr>
      <xdr:spPr>
        <a:xfrm>
          <a:off x="12246610" y="246963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textlink="">
      <xdr:nvSpPr>
        <xdr:cNvPr id="454" name="テキスト ボックス 453">
          <a:extLst>
            <a:ext uri="{FF2B5EF4-FFF2-40B4-BE49-F238E27FC236}">
              <a16:creationId xmlns:a16="http://schemas.microsoft.com/office/drawing/2014/main" id="{F39AEEAB-A6A6-40C4-AD3F-EB1D176429F2}"/>
            </a:ext>
          </a:extLst>
        </xdr:cNvPr>
        <xdr:cNvSpPr txBox="1"/>
      </xdr:nvSpPr>
      <xdr:spPr>
        <a:xfrm>
          <a:off x="11946890" y="224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textlink="">
      <xdr:nvSpPr>
        <xdr:cNvPr id="455" name="テキスト ボックス 454">
          <a:extLst>
            <a:ext uri="{FF2B5EF4-FFF2-40B4-BE49-F238E27FC236}">
              <a16:creationId xmlns:a16="http://schemas.microsoft.com/office/drawing/2014/main" id="{B654C1A3-FBCB-468E-A3E2-9B91BCE56C97}"/>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textlink="">
      <xdr:nvSpPr>
        <xdr:cNvPr id="456" name="テキスト ボックス 455">
          <a:extLst>
            <a:ext uri="{FF2B5EF4-FFF2-40B4-BE49-F238E27FC236}">
              <a16:creationId xmlns:a16="http://schemas.microsoft.com/office/drawing/2014/main" id="{4C584B33-54BF-41DF-8252-99473849C23B}"/>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textlink="">
      <xdr:nvSpPr>
        <xdr:cNvPr id="457" name="テキスト ボックス 456">
          <a:extLst>
            <a:ext uri="{FF2B5EF4-FFF2-40B4-BE49-F238E27FC236}">
              <a16:creationId xmlns:a16="http://schemas.microsoft.com/office/drawing/2014/main" id="{D8208A52-D09E-42AF-959A-9F8DC21182A9}"/>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textlink="">
      <xdr:nvSpPr>
        <xdr:cNvPr id="458" name="テキスト ボックス 457">
          <a:extLst>
            <a:ext uri="{FF2B5EF4-FFF2-40B4-BE49-F238E27FC236}">
              <a16:creationId xmlns:a16="http://schemas.microsoft.com/office/drawing/2014/main" id="{0ED82F56-ABD8-4132-B164-98F9A6382E8B}"/>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textlink="">
      <xdr:nvSpPr>
        <xdr:cNvPr id="459" name="テキスト ボックス 458">
          <a:extLst>
            <a:ext uri="{FF2B5EF4-FFF2-40B4-BE49-F238E27FC236}">
              <a16:creationId xmlns:a16="http://schemas.microsoft.com/office/drawing/2014/main" id="{7E128676-E1C2-401B-A130-AD544EE7F7A0}"/>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81</xdr:col>
      <xdr:colOff>117475</xdr:colOff>
      <xdr:row>1</xdr:row>
      <xdr:rowOff>19050</xdr:rowOff>
    </xdr:from>
    <xdr:to>
      <xdr:col>94</xdr:col>
      <xdr:colOff>177800</xdr:colOff>
      <xdr:row>4</xdr:row>
      <xdr:rowOff>63500</xdr:rowOff>
    </xdr:to>
    <xdr:sp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31,646
31,387
16.81
14,106,426
14,017,675
53,570
7,433,392
12,194,000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清掃工場、消防本部などを単独で保有しており、それら施設に係る人件費が直接決算額として計上されることから、一部事務組合を組織している類似団体と比較して比率が高くなる傾向にある。</a:t>
          </a:r>
        </a:p>
        <a:p>
          <a:r>
            <a:rPr kumimoji="1" lang="ja-JP" altLang="en-US" sz="1300">
              <a:latin typeface="ＭＳ Ｐゴシック" panose="020B0600070205080204" pitchFamily="50" charset="-128"/>
              <a:ea typeface="ＭＳ Ｐゴシック" panose="020B0600070205080204" pitchFamily="50" charset="-128"/>
            </a:rPr>
            <a:t>　令和４年度は、人事院勧告等により職員給が増加したことなどから比率が上昇した。</a:t>
          </a:r>
        </a:p>
        <a:p>
          <a:r>
            <a:rPr kumimoji="1" lang="ja-JP" altLang="en-US" sz="1300">
              <a:latin typeface="ＭＳ Ｐゴシック" panose="020B0600070205080204" pitchFamily="50" charset="-128"/>
              <a:ea typeface="ＭＳ Ｐゴシック" panose="020B0600070205080204" pitchFamily="50" charset="-128"/>
            </a:rPr>
            <a:t>　今後も計画的な採用を行うとともに引き続き適正な定員管理に努める。</a:t>
          </a:r>
        </a:p>
      </xdr:txBody>
    </xdr:sp>
    <xdr:clientData/>
  </xdr:twoCellAnchor>
  <xdr:oneCellAnchor>
    <xdr:from>
      <xdr:col>3</xdr:col>
      <xdr:colOff>123825</xdr:colOff>
      <xdr:row>29</xdr:row>
      <xdr:rowOff>107950</xdr:rowOff>
    </xdr:from>
    <xdr:ext cx="298543" cy="225703"/>
    <xdr:sp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56134</xdr:rowOff>
    </xdr:from>
    <xdr:to>
      <xdr:col>24</xdr:col>
      <xdr:colOff>25400</xdr:colOff>
      <xdr:row>38</xdr:row>
      <xdr:rowOff>26416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99784"/>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133875</xdr:rowOff>
    </xdr:from>
    <xdr:ext cx="762000" cy="259045"/>
    <xdr:sp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56134</xdr:rowOff>
    </xdr:from>
    <xdr:to>
      <xdr:col>19</xdr:col>
      <xdr:colOff>187325</xdr:colOff>
      <xdr:row>38</xdr:row>
      <xdr:rowOff>154432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99784"/>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65278</xdr:rowOff>
    </xdr:from>
    <xdr:to>
      <xdr:col>15</xdr:col>
      <xdr:colOff>98425</xdr:colOff>
      <xdr:row>38</xdr:row>
      <xdr:rowOff>154432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0892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98823</xdr:rowOff>
    </xdr:from>
    <xdr:ext cx="762000" cy="259045"/>
    <xdr:sp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65278</xdr:rowOff>
    </xdr:from>
    <xdr:to>
      <xdr:col>11</xdr:col>
      <xdr:colOff>9525</xdr:colOff>
      <xdr:row>37</xdr:row>
      <xdr:rowOff>129286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089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textlink="">
      <xdr:nvSpPr>
        <xdr:cNvPr id="83" name="楕円 82">
          <a:extLst>
            <a:ext uri="{FF2B5EF4-FFF2-40B4-BE49-F238E27FC236}">
              <a16:creationId xmlns:a16="http://schemas.microsoft.com/office/drawing/2014/main" id="{00000000-0008-0000-0400-000053000000}"/>
            </a:ext>
          </a:extLst>
        </xdr:cNvPr>
        <xdr:cNvSpPr/>
      </xdr:nvSpPr>
      <xdr:spPr>
        <a:xfrm>
          <a:off x="4775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119143</xdr:rowOff>
    </xdr:from>
    <xdr:ext cx="762000" cy="259045"/>
    <xdr:sp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5334</xdr:rowOff>
    </xdr:from>
    <xdr:to>
      <xdr:col>20</xdr:col>
      <xdr:colOff>38100</xdr:colOff>
      <xdr:row>37</xdr:row>
      <xdr:rowOff>106934</xdr:rowOff>
    </xdr:to>
    <xdr:sp textlink="">
      <xdr:nvSpPr>
        <xdr:cNvPr id="85" name="楕円 84">
          <a:extLst>
            <a:ext uri="{FF2B5EF4-FFF2-40B4-BE49-F238E27FC236}">
              <a16:creationId xmlns:a16="http://schemas.microsoft.com/office/drawing/2014/main" id="{00000000-0008-0000-0400-000055000000}"/>
            </a:ext>
          </a:extLst>
        </xdr:cNvPr>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91711</xdr:rowOff>
    </xdr:from>
    <xdr:ext cx="736600" cy="259045"/>
    <xdr:sp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103632</xdr:rowOff>
    </xdr:from>
    <xdr:to>
      <xdr:col>15</xdr:col>
      <xdr:colOff>149225</xdr:colOff>
      <xdr:row>39</xdr:row>
      <xdr:rowOff>33782</xdr:rowOff>
    </xdr:to>
    <xdr:sp textlink="">
      <xdr:nvSpPr>
        <xdr:cNvPr id="87" name="楕円 86">
          <a:extLst>
            <a:ext uri="{FF2B5EF4-FFF2-40B4-BE49-F238E27FC236}">
              <a16:creationId xmlns:a16="http://schemas.microsoft.com/office/drawing/2014/main" id="{00000000-0008-0000-0400-000057000000}"/>
            </a:ext>
          </a:extLst>
        </xdr:cNvPr>
        <xdr:cNvSpPr/>
      </xdr:nvSpPr>
      <xdr:spPr>
        <a:xfrm>
          <a:off x="3048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18559</xdr:rowOff>
    </xdr:from>
    <xdr:ext cx="762000" cy="259045"/>
    <xdr:sp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14478</xdr:rowOff>
    </xdr:from>
    <xdr:to>
      <xdr:col>11</xdr:col>
      <xdr:colOff>60325</xdr:colOff>
      <xdr:row>37</xdr:row>
      <xdr:rowOff>116078</xdr:rowOff>
    </xdr:to>
    <xdr:sp textlink="">
      <xdr:nvSpPr>
        <xdr:cNvPr id="89" name="楕円 88">
          <a:extLst>
            <a:ext uri="{FF2B5EF4-FFF2-40B4-BE49-F238E27FC236}">
              <a16:creationId xmlns:a16="http://schemas.microsoft.com/office/drawing/2014/main" id="{00000000-0008-0000-0400-000059000000}"/>
            </a:ext>
          </a:extLst>
        </xdr:cNvPr>
        <xdr:cNvSpPr/>
      </xdr:nvSpPr>
      <xdr:spPr>
        <a:xfrm>
          <a:off x="2159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100855</xdr:rowOff>
    </xdr:from>
    <xdr:ext cx="762000" cy="259045"/>
    <xdr:sp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78486</xdr:rowOff>
    </xdr:from>
    <xdr:to>
      <xdr:col>6</xdr:col>
      <xdr:colOff>171450</xdr:colOff>
      <xdr:row>38</xdr:row>
      <xdr:rowOff>8636</xdr:rowOff>
    </xdr:to>
    <xdr:sp textlink="">
      <xdr:nvSpPr>
        <xdr:cNvPr id="91" name="楕円 90">
          <a:extLst>
            <a:ext uri="{FF2B5EF4-FFF2-40B4-BE49-F238E27FC236}">
              <a16:creationId xmlns:a16="http://schemas.microsoft.com/office/drawing/2014/main" id="{00000000-0008-0000-0400-00005B000000}"/>
            </a:ext>
          </a:extLst>
        </xdr:cNvPr>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164863</xdr:rowOff>
    </xdr:from>
    <xdr:ext cx="762000" cy="259045"/>
    <xdr:sp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清掃工場、消防などの各施設を単独で保有していることから、それら施設に係る物件費が直接決算額として計上されるため、一部事務組合を組織している類似団体と比較して高い水準で推移している。</a:t>
          </a:r>
        </a:p>
        <a:p>
          <a:r>
            <a:rPr kumimoji="1" lang="ja-JP" altLang="en-US" sz="1100">
              <a:latin typeface="ＭＳ Ｐゴシック" panose="020B0600070205080204" pitchFamily="50" charset="-128"/>
              <a:ea typeface="ＭＳ Ｐゴシック" panose="020B0600070205080204" pitchFamily="50" charset="-128"/>
            </a:rPr>
            <a:t>　令和４年度は、ふるさと納税額の増加に伴い関連する事務費が増加となったこと、小中学校給食の公会計化により材料費が一般会計で計上されるようになったことなどから比率が上昇した。</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PPS</a:t>
          </a:r>
          <a:r>
            <a:rPr kumimoji="1" lang="ja-JP" altLang="en-US" sz="1100">
              <a:latin typeface="ＭＳ Ｐゴシック" panose="020B0600070205080204" pitchFamily="50" charset="-128"/>
              <a:ea typeface="ＭＳ Ｐゴシック" panose="020B0600070205080204" pitchFamily="50" charset="-128"/>
            </a:rPr>
            <a:t>を導入、平成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年度に対象を拡大するなど、物件費の抑制に努めている。今後もさまざまな手法を検討し、物件費の抑制に努める。</a:t>
          </a:r>
        </a:p>
      </xdr:txBody>
    </xdr:sp>
    <xdr:clientData/>
  </xdr:twoCellAnchor>
  <xdr:oneCellAnchor>
    <xdr:from>
      <xdr:col>62</xdr:col>
      <xdr:colOff>6350</xdr:colOff>
      <xdr:row>9</xdr:row>
      <xdr:rowOff>107950</xdr:rowOff>
    </xdr:from>
    <xdr:ext cx="298543" cy="225703"/>
    <xdr:sp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136144</xdr:rowOff>
    </xdr:from>
    <xdr:to>
      <xdr:col>82</xdr:col>
      <xdr:colOff>107950</xdr:colOff>
      <xdr:row>20</xdr:row>
      <xdr:rowOff>94996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3222244"/>
          <a:ext cx="8382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143019</xdr:rowOff>
    </xdr:from>
    <xdr:ext cx="762000" cy="259045"/>
    <xdr:sp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14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136144</xdr:rowOff>
    </xdr:from>
    <xdr:to>
      <xdr:col>78</xdr:col>
      <xdr:colOff>69850</xdr:colOff>
      <xdr:row>19</xdr:row>
      <xdr:rowOff>46990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2222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46990</xdr:rowOff>
    </xdr:from>
    <xdr:to>
      <xdr:col>73</xdr:col>
      <xdr:colOff>180975</xdr:colOff>
      <xdr:row>20</xdr:row>
      <xdr:rowOff>49276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330454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21099</xdr:rowOff>
    </xdr:from>
    <xdr:ext cx="762000" cy="259045"/>
    <xdr:sp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49276</xdr:rowOff>
    </xdr:from>
    <xdr:to>
      <xdr:col>69</xdr:col>
      <xdr:colOff>92075</xdr:colOff>
      <xdr:row>21</xdr:row>
      <xdr:rowOff>60706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347827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103395</xdr:rowOff>
    </xdr:from>
    <xdr:ext cx="762000" cy="259045"/>
    <xdr:sp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44196</xdr:rowOff>
    </xdr:from>
    <xdr:to>
      <xdr:col>82</xdr:col>
      <xdr:colOff>158750</xdr:colOff>
      <xdr:row>20</xdr:row>
      <xdr:rowOff>145796</xdr:rowOff>
    </xdr:to>
    <xdr:sp textlink="">
      <xdr:nvSpPr>
        <xdr:cNvPr id="142" name="楕円 141">
          <a:extLst>
            <a:ext uri="{FF2B5EF4-FFF2-40B4-BE49-F238E27FC236}">
              <a16:creationId xmlns:a16="http://schemas.microsoft.com/office/drawing/2014/main" id="{00000000-0008-0000-0400-00008E000000}"/>
            </a:ext>
          </a:extLst>
        </xdr:cNvPr>
        <xdr:cNvSpPr/>
      </xdr:nvSpPr>
      <xdr:spPr>
        <a:xfrm>
          <a:off x="16459200" y="34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16273</xdr:rowOff>
    </xdr:from>
    <xdr:ext cx="762000" cy="259045"/>
    <xdr:sp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44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85344</xdr:rowOff>
    </xdr:from>
    <xdr:to>
      <xdr:col>78</xdr:col>
      <xdr:colOff>120650</xdr:colOff>
      <xdr:row>19</xdr:row>
      <xdr:rowOff>15494</xdr:rowOff>
    </xdr:to>
    <xdr:sp textlink="">
      <xdr:nvSpPr>
        <xdr:cNvPr id="144" name="楕円 143">
          <a:extLst>
            <a:ext uri="{FF2B5EF4-FFF2-40B4-BE49-F238E27FC236}">
              <a16:creationId xmlns:a16="http://schemas.microsoft.com/office/drawing/2014/main" id="{00000000-0008-0000-0400-000090000000}"/>
            </a:ext>
          </a:extLst>
        </xdr:cNvPr>
        <xdr:cNvSpPr/>
      </xdr:nvSpPr>
      <xdr:spPr>
        <a:xfrm>
          <a:off x="15621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271</xdr:rowOff>
    </xdr:from>
    <xdr:ext cx="736600" cy="259045"/>
    <xdr:sp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25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167640</xdr:rowOff>
    </xdr:from>
    <xdr:to>
      <xdr:col>74</xdr:col>
      <xdr:colOff>31750</xdr:colOff>
      <xdr:row>19</xdr:row>
      <xdr:rowOff>97790</xdr:rowOff>
    </xdr:to>
    <xdr:sp textlink="">
      <xdr:nvSpPr>
        <xdr:cNvPr id="146" name="楕円 145">
          <a:extLst>
            <a:ext uri="{FF2B5EF4-FFF2-40B4-BE49-F238E27FC236}">
              <a16:creationId xmlns:a16="http://schemas.microsoft.com/office/drawing/2014/main" id="{00000000-0008-0000-0400-000092000000}"/>
            </a:ext>
          </a:extLst>
        </xdr:cNvPr>
        <xdr:cNvSpPr/>
      </xdr:nvSpPr>
      <xdr:spPr>
        <a:xfrm>
          <a:off x="14732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82567</xdr:rowOff>
    </xdr:from>
    <xdr:ext cx="762000" cy="259045"/>
    <xdr:sp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169926</xdr:rowOff>
    </xdr:from>
    <xdr:to>
      <xdr:col>69</xdr:col>
      <xdr:colOff>142875</xdr:colOff>
      <xdr:row>20</xdr:row>
      <xdr:rowOff>100076</xdr:rowOff>
    </xdr:to>
    <xdr:sp textlink="">
      <xdr:nvSpPr>
        <xdr:cNvPr id="148" name="楕円 147">
          <a:extLst>
            <a:ext uri="{FF2B5EF4-FFF2-40B4-BE49-F238E27FC236}">
              <a16:creationId xmlns:a16="http://schemas.microsoft.com/office/drawing/2014/main" id="{00000000-0008-0000-0400-000094000000}"/>
            </a:ext>
          </a:extLst>
        </xdr:cNvPr>
        <xdr:cNvSpPr/>
      </xdr:nvSpPr>
      <xdr:spPr>
        <a:xfrm>
          <a:off x="13843000" y="34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84853</xdr:rowOff>
    </xdr:from>
    <xdr:ext cx="762000" cy="259045"/>
    <xdr:sp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51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21</xdr:row>
      <xdr:rowOff>9906</xdr:rowOff>
    </xdr:from>
    <xdr:to>
      <xdr:col>65</xdr:col>
      <xdr:colOff>53975</xdr:colOff>
      <xdr:row>21</xdr:row>
      <xdr:rowOff>111506</xdr:rowOff>
    </xdr:to>
    <xdr:sp textlink="">
      <xdr:nvSpPr>
        <xdr:cNvPr id="150" name="楕円 149">
          <a:extLst>
            <a:ext uri="{FF2B5EF4-FFF2-40B4-BE49-F238E27FC236}">
              <a16:creationId xmlns:a16="http://schemas.microsoft.com/office/drawing/2014/main" id="{00000000-0008-0000-0400-000096000000}"/>
            </a:ext>
          </a:extLst>
        </xdr:cNvPr>
        <xdr:cNvSpPr/>
      </xdr:nvSpPr>
      <xdr:spPr>
        <a:xfrm>
          <a:off x="12954000" y="361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96283</xdr:rowOff>
    </xdr:from>
    <xdr:ext cx="762000" cy="259045"/>
    <xdr:sp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69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本町は福祉事務所を有しており、市並みの福祉施策を実施していること、町単独扶助費が多いことから、類似団体内平均値と比較して高い水準で推移している。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　令和４年度は、子ども医療費助成等に対してふるさと納税を積み立てたふるさと応援基金を取り崩して充当したことなどから比率が低下した。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今後も引き続き住民ニーズを的確に捉え、単独扶助の見直しなどを行っていく。</a:t>
          </a:r>
        </a:p>
      </xdr:txBody>
    </xdr:sp>
    <xdr:clientData/>
  </xdr:twoCellAnchor>
  <xdr:oneCellAnchor>
    <xdr:from>
      <xdr:col>3</xdr:col>
      <xdr:colOff>123825</xdr:colOff>
      <xdr:row>49</xdr:row>
      <xdr:rowOff>107950</xdr:rowOff>
    </xdr:from>
    <xdr:ext cx="298543" cy="225703"/>
    <xdr:sp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83457</xdr:rowOff>
    </xdr:from>
    <xdr:to>
      <xdr:col>24</xdr:col>
      <xdr:colOff>25400</xdr:colOff>
      <xdr:row>58</xdr:row>
      <xdr:rowOff>116115</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0275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29028</xdr:rowOff>
    </xdr:from>
    <xdr:to>
      <xdr:col>19</xdr:col>
      <xdr:colOff>187325</xdr:colOff>
      <xdr:row>58</xdr:row>
      <xdr:rowOff>116115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9731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29028</xdr:rowOff>
    </xdr:from>
    <xdr:to>
      <xdr:col>15</xdr:col>
      <xdr:colOff>98425</xdr:colOff>
      <xdr:row>60</xdr:row>
      <xdr:rowOff>34472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973128"/>
          <a:ext cx="889000" cy="34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53522</xdr:rowOff>
    </xdr:from>
    <xdr:to>
      <xdr:col>11</xdr:col>
      <xdr:colOff>9525</xdr:colOff>
      <xdr:row>60</xdr:row>
      <xdr:rowOff>34472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1690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32657</xdr:rowOff>
    </xdr:from>
    <xdr:to>
      <xdr:col>24</xdr:col>
      <xdr:colOff>76200</xdr:colOff>
      <xdr:row>58</xdr:row>
      <xdr:rowOff>134257</xdr:rowOff>
    </xdr:to>
    <xdr:sp textlink="">
      <xdr:nvSpPr>
        <xdr:cNvPr id="205" name="楕円 204">
          <a:extLst>
            <a:ext uri="{FF2B5EF4-FFF2-40B4-BE49-F238E27FC236}">
              <a16:creationId xmlns:a16="http://schemas.microsoft.com/office/drawing/2014/main" id="{00000000-0008-0000-0400-0000CD000000}"/>
            </a:ext>
          </a:extLst>
        </xdr:cNvPr>
        <xdr:cNvSpPr/>
      </xdr:nvSpPr>
      <xdr:spPr>
        <a:xfrm>
          <a:off x="4775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4734</xdr:rowOff>
    </xdr:from>
    <xdr:ext cx="762000" cy="259045"/>
    <xdr:sp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9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65315</xdr:rowOff>
    </xdr:from>
    <xdr:to>
      <xdr:col>20</xdr:col>
      <xdr:colOff>38100</xdr:colOff>
      <xdr:row>58</xdr:row>
      <xdr:rowOff>166915</xdr:rowOff>
    </xdr:to>
    <xdr:sp textlink="">
      <xdr:nvSpPr>
        <xdr:cNvPr id="207" name="楕円 206">
          <a:extLst>
            <a:ext uri="{FF2B5EF4-FFF2-40B4-BE49-F238E27FC236}">
              <a16:creationId xmlns:a16="http://schemas.microsoft.com/office/drawing/2014/main" id="{00000000-0008-0000-0400-0000CF000000}"/>
            </a:ext>
          </a:extLst>
        </xdr:cNvPr>
        <xdr:cNvSpPr/>
      </xdr:nvSpPr>
      <xdr:spPr>
        <a:xfrm>
          <a:off x="3937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151692</xdr:rowOff>
    </xdr:from>
    <xdr:ext cx="736600" cy="259045"/>
    <xdr:sp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149678</xdr:rowOff>
    </xdr:from>
    <xdr:to>
      <xdr:col>15</xdr:col>
      <xdr:colOff>149225</xdr:colOff>
      <xdr:row>58</xdr:row>
      <xdr:rowOff>79828</xdr:rowOff>
    </xdr:to>
    <xdr:sp textlink="">
      <xdr:nvSpPr>
        <xdr:cNvPr id="209" name="楕円 208">
          <a:extLst>
            <a:ext uri="{FF2B5EF4-FFF2-40B4-BE49-F238E27FC236}">
              <a16:creationId xmlns:a16="http://schemas.microsoft.com/office/drawing/2014/main" id="{00000000-0008-0000-0400-0000D1000000}"/>
            </a:ext>
          </a:extLst>
        </xdr:cNvPr>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155122</xdr:rowOff>
    </xdr:from>
    <xdr:to>
      <xdr:col>11</xdr:col>
      <xdr:colOff>60325</xdr:colOff>
      <xdr:row>60</xdr:row>
      <xdr:rowOff>85272</xdr:rowOff>
    </xdr:to>
    <xdr:sp textlink="">
      <xdr:nvSpPr>
        <xdr:cNvPr id="211" name="楕円 210">
          <a:extLst>
            <a:ext uri="{FF2B5EF4-FFF2-40B4-BE49-F238E27FC236}">
              <a16:creationId xmlns:a16="http://schemas.microsoft.com/office/drawing/2014/main" id="{00000000-0008-0000-0400-0000D3000000}"/>
            </a:ext>
          </a:extLst>
        </xdr:cNvPr>
        <xdr:cNvSpPr/>
      </xdr:nvSpPr>
      <xdr:spPr>
        <a:xfrm>
          <a:off x="2159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70049</xdr:rowOff>
    </xdr:from>
    <xdr:ext cx="762000" cy="259045"/>
    <xdr:sp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2722</xdr:rowOff>
    </xdr:from>
    <xdr:to>
      <xdr:col>6</xdr:col>
      <xdr:colOff>171450</xdr:colOff>
      <xdr:row>59</xdr:row>
      <xdr:rowOff>104322</xdr:rowOff>
    </xdr:to>
    <xdr:sp textlink="">
      <xdr:nvSpPr>
        <xdr:cNvPr id="213" name="楕円 212">
          <a:extLst>
            <a:ext uri="{FF2B5EF4-FFF2-40B4-BE49-F238E27FC236}">
              <a16:creationId xmlns:a16="http://schemas.microsoft.com/office/drawing/2014/main" id="{00000000-0008-0000-0400-0000D5000000}"/>
            </a:ext>
          </a:extLst>
        </xdr:cNvPr>
        <xdr:cNvSpPr/>
      </xdr:nvSpPr>
      <xdr:spPr>
        <a:xfrm>
          <a:off x="1270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89099</xdr:rowOff>
    </xdr:from>
    <xdr:ext cx="762000" cy="259045"/>
    <xdr:sp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類似団体内平均値と比較して同水準程度となっているが、大半は他会計への繰出金であり、高齢化に伴い上昇することが見込まれる。</a:t>
          </a:r>
        </a:p>
      </xdr:txBody>
    </xdr:sp>
    <xdr:clientData/>
  </xdr:twoCellAnchor>
  <xdr:oneCellAnchor>
    <xdr:from>
      <xdr:col>62</xdr:col>
      <xdr:colOff>6350</xdr:colOff>
      <xdr:row>49</xdr:row>
      <xdr:rowOff>107950</xdr:rowOff>
    </xdr:from>
    <xdr:ext cx="298543" cy="225703"/>
    <xdr:sp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48078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663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141712</xdr:rowOff>
    </xdr:from>
    <xdr:ext cx="762000" cy="259045"/>
    <xdr:sp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91622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663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58965</xdr:rowOff>
    </xdr:from>
    <xdr:to>
      <xdr:col>73</xdr:col>
      <xdr:colOff>180975</xdr:colOff>
      <xdr:row>57</xdr:row>
      <xdr:rowOff>91622</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831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58965</xdr:rowOff>
    </xdr:from>
    <xdr:to>
      <xdr:col>69</xdr:col>
      <xdr:colOff>92075</xdr:colOff>
      <xdr:row>60</xdr:row>
      <xdr:rowOff>132443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831615"/>
          <a:ext cx="889000" cy="58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68234</xdr:rowOff>
    </xdr:from>
    <xdr:ext cx="762000" cy="259045"/>
    <xdr:sp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textlink="">
      <xdr:nvSpPr>
        <xdr:cNvPr id="268" name="楕円 267">
          <a:extLst>
            <a:ext uri="{FF2B5EF4-FFF2-40B4-BE49-F238E27FC236}">
              <a16:creationId xmlns:a16="http://schemas.microsoft.com/office/drawing/2014/main" id="{00000000-0008-0000-0400-00000C010000}"/>
            </a:ext>
          </a:extLst>
        </xdr:cNvPr>
        <xdr:cNvSpPr/>
      </xdr:nvSpPr>
      <xdr:spPr>
        <a:xfrm>
          <a:off x="16459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140805</xdr:rowOff>
    </xdr:from>
    <xdr:ext cx="762000" cy="259045"/>
    <xdr:sp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textlink="">
      <xdr:nvSpPr>
        <xdr:cNvPr id="270" name="楕円 269">
          <a:extLst>
            <a:ext uri="{FF2B5EF4-FFF2-40B4-BE49-F238E27FC236}">
              <a16:creationId xmlns:a16="http://schemas.microsoft.com/office/drawing/2014/main" id="{00000000-0008-0000-0400-00000E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40822</xdr:rowOff>
    </xdr:from>
    <xdr:to>
      <xdr:col>74</xdr:col>
      <xdr:colOff>31750</xdr:colOff>
      <xdr:row>57</xdr:row>
      <xdr:rowOff>142422</xdr:rowOff>
    </xdr:to>
    <xdr:sp textlink="">
      <xdr:nvSpPr>
        <xdr:cNvPr id="272" name="楕円 271">
          <a:extLst>
            <a:ext uri="{FF2B5EF4-FFF2-40B4-BE49-F238E27FC236}">
              <a16:creationId xmlns:a16="http://schemas.microsoft.com/office/drawing/2014/main" id="{00000000-0008-0000-0400-000010010000}"/>
            </a:ext>
          </a:extLst>
        </xdr:cNvPr>
        <xdr:cNvSpPr/>
      </xdr:nvSpPr>
      <xdr:spPr>
        <a:xfrm>
          <a:off x="14732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8165</xdr:rowOff>
    </xdr:from>
    <xdr:to>
      <xdr:col>69</xdr:col>
      <xdr:colOff>142875</xdr:colOff>
      <xdr:row>57</xdr:row>
      <xdr:rowOff>109765</xdr:rowOff>
    </xdr:to>
    <xdr:sp textlink="">
      <xdr:nvSpPr>
        <xdr:cNvPr id="274" name="楕円 273">
          <a:extLst>
            <a:ext uri="{FF2B5EF4-FFF2-40B4-BE49-F238E27FC236}">
              <a16:creationId xmlns:a16="http://schemas.microsoft.com/office/drawing/2014/main" id="{00000000-0008-0000-0400-000012010000}"/>
            </a:ext>
          </a:extLst>
        </xdr:cNvPr>
        <xdr:cNvSpPr/>
      </xdr:nvSpPr>
      <xdr:spPr>
        <a:xfrm>
          <a:off x="13843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81643</xdr:rowOff>
    </xdr:from>
    <xdr:to>
      <xdr:col>65</xdr:col>
      <xdr:colOff>53975</xdr:colOff>
      <xdr:row>61</xdr:row>
      <xdr:rowOff>11793</xdr:rowOff>
    </xdr:to>
    <xdr:sp textlink="">
      <xdr:nvSpPr>
        <xdr:cNvPr id="276" name="楕円 275">
          <a:extLst>
            <a:ext uri="{FF2B5EF4-FFF2-40B4-BE49-F238E27FC236}">
              <a16:creationId xmlns:a16="http://schemas.microsoft.com/office/drawing/2014/main" id="{00000000-0008-0000-0400-000014010000}"/>
            </a:ext>
          </a:extLst>
        </xdr:cNvPr>
        <xdr:cNvSpPr/>
      </xdr:nvSpPr>
      <xdr:spPr>
        <a:xfrm>
          <a:off x="12954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168020</xdr:rowOff>
    </xdr:from>
    <xdr:ext cx="762000" cy="259045"/>
    <xdr:sp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4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清掃工場、消防本部などを単独で保有していることから、一部事務組合を組織している類似団体と比較して、一部事務組合に対する負担金が極めて少なくなっている。</a:t>
          </a:r>
        </a:p>
        <a:p>
          <a:r>
            <a:rPr kumimoji="1" lang="ja-JP" altLang="en-US" sz="1300">
              <a:latin typeface="ＭＳ Ｐゴシック" panose="020B0600070205080204" pitchFamily="50" charset="-128"/>
              <a:ea typeface="ＭＳ Ｐゴシック" panose="020B0600070205080204" pitchFamily="50" charset="-128"/>
            </a:rPr>
            <a:t>　令和４年度は、三島救命救急センター運営補助金が減少したものの、経常一般財源収入も減少したことから比率は横ばいとなった。</a:t>
          </a:r>
        </a:p>
        <a:p>
          <a:r>
            <a:rPr kumimoji="1" lang="ja-JP" altLang="en-US" sz="1300">
              <a:latin typeface="ＭＳ Ｐゴシック" panose="020B0600070205080204" pitchFamily="50" charset="-128"/>
              <a:ea typeface="ＭＳ Ｐゴシック" panose="020B0600070205080204" pitchFamily="50" charset="-128"/>
            </a:rPr>
            <a:t>　今後も「第７次島本町行財政改革方針」に基づき、補助金の見直しに努める。</a:t>
          </a:r>
        </a:p>
      </xdr:txBody>
    </xdr:sp>
    <xdr:clientData/>
  </xdr:twoCellAnchor>
  <xdr:oneCellAnchor>
    <xdr:from>
      <xdr:col>62</xdr:col>
      <xdr:colOff>6350</xdr:colOff>
      <xdr:row>29</xdr:row>
      <xdr:rowOff>107950</xdr:rowOff>
    </xdr:from>
    <xdr:ext cx="298543" cy="225703"/>
    <xdr:sp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140716</xdr:rowOff>
    </xdr:from>
    <xdr:to>
      <xdr:col>82</xdr:col>
      <xdr:colOff>107950</xdr:colOff>
      <xdr:row>34</xdr:row>
      <xdr:rowOff>140716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59700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140716</xdr:rowOff>
    </xdr:from>
    <xdr:to>
      <xdr:col>78</xdr:col>
      <xdr:colOff>69850</xdr:colOff>
      <xdr:row>35</xdr:row>
      <xdr:rowOff>65278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597001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37846</xdr:rowOff>
    </xdr:from>
    <xdr:to>
      <xdr:col>73</xdr:col>
      <xdr:colOff>180975</xdr:colOff>
      <xdr:row>35</xdr:row>
      <xdr:rowOff>65278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0385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72136</xdr:rowOff>
    </xdr:from>
    <xdr:to>
      <xdr:col>69</xdr:col>
      <xdr:colOff>92075</xdr:colOff>
      <xdr:row>35</xdr:row>
      <xdr:rowOff>37846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590143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89916</xdr:rowOff>
    </xdr:from>
    <xdr:to>
      <xdr:col>82</xdr:col>
      <xdr:colOff>158750</xdr:colOff>
      <xdr:row>35</xdr:row>
      <xdr:rowOff>20066</xdr:rowOff>
    </xdr:to>
    <xdr:sp textlink="">
      <xdr:nvSpPr>
        <xdr:cNvPr id="326" name="楕円 325">
          <a:extLst>
            <a:ext uri="{FF2B5EF4-FFF2-40B4-BE49-F238E27FC236}">
              <a16:creationId xmlns:a16="http://schemas.microsoft.com/office/drawing/2014/main" id="{00000000-0008-0000-0400-000046010000}"/>
            </a:ext>
          </a:extLst>
        </xdr:cNvPr>
        <xdr:cNvSpPr/>
      </xdr:nvSpPr>
      <xdr:spPr>
        <a:xfrm>
          <a:off x="164592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169943</xdr:rowOff>
    </xdr:from>
    <xdr:ext cx="762000" cy="259045"/>
    <xdr:sp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82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89916</xdr:rowOff>
    </xdr:from>
    <xdr:to>
      <xdr:col>78</xdr:col>
      <xdr:colOff>120650</xdr:colOff>
      <xdr:row>35</xdr:row>
      <xdr:rowOff>20066</xdr:rowOff>
    </xdr:to>
    <xdr:sp textlink="">
      <xdr:nvSpPr>
        <xdr:cNvPr id="328" name="楕円 327">
          <a:extLst>
            <a:ext uri="{FF2B5EF4-FFF2-40B4-BE49-F238E27FC236}">
              <a16:creationId xmlns:a16="http://schemas.microsoft.com/office/drawing/2014/main" id="{00000000-0008-0000-0400-000048010000}"/>
            </a:ext>
          </a:extLst>
        </xdr:cNvPr>
        <xdr:cNvSpPr/>
      </xdr:nvSpPr>
      <xdr:spPr>
        <a:xfrm>
          <a:off x="15621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30243</xdr:rowOff>
    </xdr:from>
    <xdr:ext cx="736600" cy="259045"/>
    <xdr:sp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68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textlink="">
      <xdr:nvSpPr>
        <xdr:cNvPr id="330" name="楕円 329">
          <a:extLst>
            <a:ext uri="{FF2B5EF4-FFF2-40B4-BE49-F238E27FC236}">
              <a16:creationId xmlns:a16="http://schemas.microsoft.com/office/drawing/2014/main" id="{00000000-0008-0000-0400-00004A010000}"/>
            </a:ext>
          </a:extLst>
        </xdr:cNvPr>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textlink="">
      <xdr:nvSpPr>
        <xdr:cNvPr id="332" name="楕円 331">
          <a:extLst>
            <a:ext uri="{FF2B5EF4-FFF2-40B4-BE49-F238E27FC236}">
              <a16:creationId xmlns:a16="http://schemas.microsoft.com/office/drawing/2014/main" id="{00000000-0008-0000-0400-00004C010000}"/>
            </a:ext>
          </a:extLst>
        </xdr:cNvPr>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21336</xdr:rowOff>
    </xdr:from>
    <xdr:to>
      <xdr:col>65</xdr:col>
      <xdr:colOff>53975</xdr:colOff>
      <xdr:row>34</xdr:row>
      <xdr:rowOff>122936</xdr:rowOff>
    </xdr:to>
    <xdr:sp textlink="">
      <xdr:nvSpPr>
        <xdr:cNvPr id="334" name="楕円 333">
          <a:extLst>
            <a:ext uri="{FF2B5EF4-FFF2-40B4-BE49-F238E27FC236}">
              <a16:creationId xmlns:a16="http://schemas.microsoft.com/office/drawing/2014/main" id="{00000000-0008-0000-0400-00004E010000}"/>
            </a:ext>
          </a:extLst>
        </xdr:cNvPr>
        <xdr:cNvSpPr/>
      </xdr:nvSpPr>
      <xdr:spPr>
        <a:xfrm>
          <a:off x="12954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133113</xdr:rowOff>
    </xdr:from>
    <xdr:ext cx="762000" cy="259045"/>
    <xdr:sp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過去にふれあいセンター建設や水無瀬川緑地公園の整備など、公共施設の整備を積極的に進めてきたことにより、これらに伴う町債の償還金が多額に上り、類似団体内平均値と比較して高い水準で推移してきたが、償還が進み類似団体内平均値と同程度となった。</a:t>
          </a:r>
        </a:p>
        <a:p>
          <a:r>
            <a:rPr kumimoji="1" lang="ja-JP" altLang="en-US" sz="1000">
              <a:latin typeface="ＭＳ Ｐゴシック" panose="020B0600070205080204" pitchFamily="50" charset="-128"/>
              <a:ea typeface="ＭＳ Ｐゴシック" panose="020B0600070205080204" pitchFamily="50" charset="-128"/>
            </a:rPr>
            <a:t>　しかしながら、学校耐震化事業の元金償還が始まったことなどにより再度比率が上昇し、類似団体内平均値よりも高くなっており、令和４年度も地方債現在高が増加傾向にあることから公債費が増加した。</a:t>
          </a:r>
        </a:p>
        <a:p>
          <a:r>
            <a:rPr kumimoji="1" lang="ja-JP" altLang="en-US" sz="1000">
              <a:latin typeface="ＭＳ Ｐゴシック" panose="020B0600070205080204" pitchFamily="50" charset="-128"/>
              <a:ea typeface="ＭＳ Ｐゴシック" panose="020B0600070205080204" pitchFamily="50" charset="-128"/>
            </a:rPr>
            <a:t>　今後、庁舎建替事業などの町債にかかる公債費の増加が見込まれるため、引き続き今後も利率の状況を勘案し、基金の取り崩しと起債の抑制のバランスを見極めつつ公債費負担の軽減に努める。</a:t>
          </a:r>
        </a:p>
      </xdr:txBody>
    </xdr:sp>
    <xdr:clientData/>
  </xdr:twoCellAnchor>
  <xdr:oneCellAnchor>
    <xdr:from>
      <xdr:col>3</xdr:col>
      <xdr:colOff>123825</xdr:colOff>
      <xdr:row>69</xdr:row>
      <xdr:rowOff>107950</xdr:rowOff>
    </xdr:from>
    <xdr:ext cx="298543" cy="225703"/>
    <xdr:sp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60706</xdr:rowOff>
    </xdr:from>
    <xdr:to>
      <xdr:col>24</xdr:col>
      <xdr:colOff>25400</xdr:colOff>
      <xdr:row>77</xdr:row>
      <xdr:rowOff>147574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6235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60706</xdr:rowOff>
    </xdr:from>
    <xdr:to>
      <xdr:col>19</xdr:col>
      <xdr:colOff>187325</xdr:colOff>
      <xdr:row>77</xdr:row>
      <xdr:rowOff>115570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2623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115570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239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37846</xdr:rowOff>
    </xdr:from>
    <xdr:to>
      <xdr:col>11</xdr:col>
      <xdr:colOff>9525</xdr:colOff>
      <xdr:row>77</xdr:row>
      <xdr:rowOff>42418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239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96774</xdr:rowOff>
    </xdr:from>
    <xdr:to>
      <xdr:col>24</xdr:col>
      <xdr:colOff>76200</xdr:colOff>
      <xdr:row>78</xdr:row>
      <xdr:rowOff>26924</xdr:rowOff>
    </xdr:to>
    <xdr:sp textlink="">
      <xdr:nvSpPr>
        <xdr:cNvPr id="384" name="楕円 383">
          <a:extLst>
            <a:ext uri="{FF2B5EF4-FFF2-40B4-BE49-F238E27FC236}">
              <a16:creationId xmlns:a16="http://schemas.microsoft.com/office/drawing/2014/main" id="{00000000-0008-0000-0400-000080010000}"/>
            </a:ext>
          </a:extLst>
        </xdr:cNvPr>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68851</xdr:rowOff>
    </xdr:from>
    <xdr:ext cx="762000" cy="259045"/>
    <xdr:sp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9906</xdr:rowOff>
    </xdr:from>
    <xdr:to>
      <xdr:col>20</xdr:col>
      <xdr:colOff>38100</xdr:colOff>
      <xdr:row>77</xdr:row>
      <xdr:rowOff>111506</xdr:rowOff>
    </xdr:to>
    <xdr:sp textlink="">
      <xdr:nvSpPr>
        <xdr:cNvPr id="386" name="楕円 385">
          <a:extLst>
            <a:ext uri="{FF2B5EF4-FFF2-40B4-BE49-F238E27FC236}">
              <a16:creationId xmlns:a16="http://schemas.microsoft.com/office/drawing/2014/main" id="{00000000-0008-0000-0400-000082010000}"/>
            </a:ext>
          </a:extLst>
        </xdr:cNvPr>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textlink="">
      <xdr:nvSpPr>
        <xdr:cNvPr id="388" name="楕円 387">
          <a:extLst>
            <a:ext uri="{FF2B5EF4-FFF2-40B4-BE49-F238E27FC236}">
              <a16:creationId xmlns:a16="http://schemas.microsoft.com/office/drawing/2014/main" id="{00000000-0008-0000-0400-000084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158496</xdr:rowOff>
    </xdr:from>
    <xdr:to>
      <xdr:col>11</xdr:col>
      <xdr:colOff>60325</xdr:colOff>
      <xdr:row>77</xdr:row>
      <xdr:rowOff>88646</xdr:rowOff>
    </xdr:to>
    <xdr:sp textlink="">
      <xdr:nvSpPr>
        <xdr:cNvPr id="390" name="楕円 389">
          <a:extLst>
            <a:ext uri="{FF2B5EF4-FFF2-40B4-BE49-F238E27FC236}">
              <a16:creationId xmlns:a16="http://schemas.microsoft.com/office/drawing/2014/main" id="{00000000-0008-0000-0400-000086010000}"/>
            </a:ext>
          </a:extLst>
        </xdr:cNvPr>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73423</xdr:rowOff>
    </xdr:from>
    <xdr:ext cx="762000" cy="259045"/>
    <xdr:sp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textlink="">
      <xdr:nvSpPr>
        <xdr:cNvPr id="392" name="楕円 391">
          <a:extLst>
            <a:ext uri="{FF2B5EF4-FFF2-40B4-BE49-F238E27FC236}">
              <a16:creationId xmlns:a16="http://schemas.microsoft.com/office/drawing/2014/main" id="{00000000-0008-0000-0400-000088010000}"/>
            </a:ext>
          </a:extLst>
        </xdr:cNvPr>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77995</xdr:rowOff>
    </xdr:from>
    <xdr:ext cx="762000" cy="259045"/>
    <xdr:sp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清掃工場、消防本部などを単独で保有しており、それら施設に係る人件費、物件費が一部事務組合を組織している類似団体と比べて多額となっている。</a:t>
          </a:r>
        </a:p>
        <a:p>
          <a:r>
            <a:rPr kumimoji="1" lang="ja-JP" altLang="en-US" sz="1300">
              <a:latin typeface="ＭＳ Ｐゴシック" panose="020B0600070205080204" pitchFamily="50" charset="-128"/>
              <a:ea typeface="ＭＳ Ｐゴシック" panose="020B0600070205080204" pitchFamily="50" charset="-128"/>
            </a:rPr>
            <a:t>　令和４年度は、物件費が増加したことから比率が上昇した。</a:t>
          </a:r>
        </a:p>
      </xdr:txBody>
    </xdr:sp>
    <xdr:clientData/>
  </xdr:twoCellAnchor>
  <xdr:oneCellAnchor>
    <xdr:from>
      <xdr:col>62</xdr:col>
      <xdr:colOff>6350</xdr:colOff>
      <xdr:row>69</xdr:row>
      <xdr:rowOff>107950</xdr:rowOff>
    </xdr:from>
    <xdr:ext cx="298543" cy="225703"/>
    <xdr:sp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104139</xdr:rowOff>
    </xdr:from>
    <xdr:to>
      <xdr:col>82</xdr:col>
      <xdr:colOff>107950</xdr:colOff>
      <xdr:row>80</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477239"/>
          <a:ext cx="8382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96538</xdr:rowOff>
    </xdr:from>
    <xdr:ext cx="762000" cy="259045"/>
    <xdr:sp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2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104139</xdr:rowOff>
    </xdr:from>
    <xdr:to>
      <xdr:col>78</xdr:col>
      <xdr:colOff>69850</xdr:colOff>
      <xdr:row>80</xdr:row>
      <xdr:rowOff>104139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477239"/>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62247</xdr:rowOff>
    </xdr:from>
    <xdr:ext cx="736600" cy="259045"/>
    <xdr:sp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92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46989</xdr:rowOff>
    </xdr:from>
    <xdr:to>
      <xdr:col>73</xdr:col>
      <xdr:colOff>180975</xdr:colOff>
      <xdr:row>80</xdr:row>
      <xdr:rowOff>104139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76298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66057</xdr:rowOff>
    </xdr:from>
    <xdr:ext cx="762000" cy="259045"/>
    <xdr:sp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6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46989</xdr:rowOff>
    </xdr:from>
    <xdr:to>
      <xdr:col>69</xdr:col>
      <xdr:colOff>92075</xdr:colOff>
      <xdr:row>81</xdr:row>
      <xdr:rowOff>43180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762989"/>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92727</xdr:rowOff>
    </xdr:from>
    <xdr:ext cx="762000" cy="259045"/>
    <xdr:sp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69866</xdr:rowOff>
    </xdr:from>
    <xdr:ext cx="762000" cy="259045"/>
    <xdr:sp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133350</xdr:rowOff>
    </xdr:from>
    <xdr:to>
      <xdr:col>82</xdr:col>
      <xdr:colOff>158750</xdr:colOff>
      <xdr:row>80</xdr:row>
      <xdr:rowOff>63500</xdr:rowOff>
    </xdr:to>
    <xdr:sp textlink="">
      <xdr:nvSpPr>
        <xdr:cNvPr id="445" name="楕円 444">
          <a:extLst>
            <a:ext uri="{FF2B5EF4-FFF2-40B4-BE49-F238E27FC236}">
              <a16:creationId xmlns:a16="http://schemas.microsoft.com/office/drawing/2014/main" id="{00000000-0008-0000-0400-0000BD010000}"/>
            </a:ext>
          </a:extLst>
        </xdr:cNvPr>
        <xdr:cNvSpPr/>
      </xdr:nvSpPr>
      <xdr:spPr>
        <a:xfrm>
          <a:off x="16459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105427</xdr:rowOff>
    </xdr:from>
    <xdr:ext cx="762000" cy="259045"/>
    <xdr:sp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53339</xdr:rowOff>
    </xdr:from>
    <xdr:to>
      <xdr:col>78</xdr:col>
      <xdr:colOff>120650</xdr:colOff>
      <xdr:row>78</xdr:row>
      <xdr:rowOff>154939</xdr:rowOff>
    </xdr:to>
    <xdr:sp textlink="">
      <xdr:nvSpPr>
        <xdr:cNvPr id="447" name="楕円 446">
          <a:extLst>
            <a:ext uri="{FF2B5EF4-FFF2-40B4-BE49-F238E27FC236}">
              <a16:creationId xmlns:a16="http://schemas.microsoft.com/office/drawing/2014/main" id="{00000000-0008-0000-0400-0000BF010000}"/>
            </a:ext>
          </a:extLst>
        </xdr:cNvPr>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139716</xdr:rowOff>
    </xdr:from>
    <xdr:ext cx="736600" cy="259045"/>
    <xdr:sp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53339</xdr:rowOff>
    </xdr:from>
    <xdr:to>
      <xdr:col>74</xdr:col>
      <xdr:colOff>31750</xdr:colOff>
      <xdr:row>80</xdr:row>
      <xdr:rowOff>154939</xdr:rowOff>
    </xdr:to>
    <xdr:sp textlink="">
      <xdr:nvSpPr>
        <xdr:cNvPr id="449" name="楕円 448">
          <a:extLst>
            <a:ext uri="{FF2B5EF4-FFF2-40B4-BE49-F238E27FC236}">
              <a16:creationId xmlns:a16="http://schemas.microsoft.com/office/drawing/2014/main" id="{00000000-0008-0000-0400-0000C1010000}"/>
            </a:ext>
          </a:extLst>
        </xdr:cNvPr>
        <xdr:cNvSpPr/>
      </xdr:nvSpPr>
      <xdr:spPr>
        <a:xfrm>
          <a:off x="14732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139716</xdr:rowOff>
    </xdr:from>
    <xdr:ext cx="762000" cy="259045"/>
    <xdr:sp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167639</xdr:rowOff>
    </xdr:from>
    <xdr:to>
      <xdr:col>69</xdr:col>
      <xdr:colOff>142875</xdr:colOff>
      <xdr:row>80</xdr:row>
      <xdr:rowOff>97789</xdr:rowOff>
    </xdr:to>
    <xdr:sp textlink="">
      <xdr:nvSpPr>
        <xdr:cNvPr id="451" name="楕円 450">
          <a:extLst>
            <a:ext uri="{FF2B5EF4-FFF2-40B4-BE49-F238E27FC236}">
              <a16:creationId xmlns:a16="http://schemas.microsoft.com/office/drawing/2014/main" id="{00000000-0008-0000-0400-0000C3010000}"/>
            </a:ext>
          </a:extLst>
        </xdr:cNvPr>
        <xdr:cNvSpPr/>
      </xdr:nvSpPr>
      <xdr:spPr>
        <a:xfrm>
          <a:off x="13843000" y="1371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82566</xdr:rowOff>
    </xdr:from>
    <xdr:ext cx="762000" cy="259045"/>
    <xdr:sp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79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163830</xdr:rowOff>
    </xdr:from>
    <xdr:to>
      <xdr:col>65</xdr:col>
      <xdr:colOff>53975</xdr:colOff>
      <xdr:row>81</xdr:row>
      <xdr:rowOff>93980</xdr:rowOff>
    </xdr:to>
    <xdr:sp textlink="">
      <xdr:nvSpPr>
        <xdr:cNvPr id="453" name="楕円 452">
          <a:extLst>
            <a:ext uri="{FF2B5EF4-FFF2-40B4-BE49-F238E27FC236}">
              <a16:creationId xmlns:a16="http://schemas.microsoft.com/office/drawing/2014/main" id="{00000000-0008-0000-0400-0000C5010000}"/>
            </a:ext>
          </a:extLst>
        </xdr:cNvPr>
        <xdr:cNvSpPr/>
      </xdr:nvSpPr>
      <xdr:spPr>
        <a:xfrm>
          <a:off x="12954000" y="138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78757</xdr:rowOff>
    </xdr:from>
    <xdr:ext cx="762000" cy="259045"/>
    <xdr:sp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96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39</xdr:col>
      <xdr:colOff>1066800</xdr:colOff>
      <xdr:row>0</xdr:row>
      <xdr:rowOff>0</xdr:rowOff>
    </xdr:from>
    <xdr:to>
      <xdr:col>41</xdr:col>
      <xdr:colOff>501650</xdr:colOff>
      <xdr:row>2</xdr:row>
      <xdr:rowOff>38100</xdr:rowOff>
    </xdr:to>
    <xdr:sp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25790</xdr:rowOff>
    </xdr:from>
    <xdr:to>
      <xdr:col>29</xdr:col>
      <xdr:colOff>127000</xdr:colOff>
      <xdr:row>17</xdr:row>
      <xdr:rowOff>80475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88065"/>
          <a:ext cx="647700" cy="54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15092</xdr:rowOff>
    </xdr:from>
    <xdr:ext cx="762000" cy="259045"/>
    <xdr:sp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7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75396</xdr:rowOff>
    </xdr:from>
    <xdr:to>
      <xdr:col>26</xdr:col>
      <xdr:colOff>50800</xdr:colOff>
      <xdr:row>17</xdr:row>
      <xdr:rowOff>80475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037671"/>
          <a:ext cx="698500" cy="5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145345</xdr:rowOff>
    </xdr:from>
    <xdr:ext cx="736600" cy="259045"/>
    <xdr:sp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7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75396</xdr:rowOff>
    </xdr:from>
    <xdr:to>
      <xdr:col>22</xdr:col>
      <xdr:colOff>114300</xdr:colOff>
      <xdr:row>17</xdr:row>
      <xdr:rowOff>117181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37671"/>
          <a:ext cx="698500" cy="41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1082</xdr:rowOff>
    </xdr:from>
    <xdr:ext cx="762000" cy="259045"/>
    <xdr:sp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81340</xdr:rowOff>
    </xdr:from>
    <xdr:to>
      <xdr:col>18</xdr:col>
      <xdr:colOff>177800</xdr:colOff>
      <xdr:row>17</xdr:row>
      <xdr:rowOff>117181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043615"/>
          <a:ext cx="698500" cy="35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17345</xdr:rowOff>
    </xdr:from>
    <xdr:ext cx="762000" cy="259045"/>
    <xdr:sp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22472</xdr:rowOff>
    </xdr:from>
    <xdr:ext cx="762000" cy="259045"/>
    <xdr:sp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146440</xdr:rowOff>
    </xdr:from>
    <xdr:to>
      <xdr:col>29</xdr:col>
      <xdr:colOff>177800</xdr:colOff>
      <xdr:row>17</xdr:row>
      <xdr:rowOff>76590</xdr:rowOff>
    </xdr:to>
    <xdr:sp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37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162967</xdr:rowOff>
    </xdr:from>
    <xdr:ext cx="762000" cy="259045"/>
    <xdr:sp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8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29675</xdr:rowOff>
    </xdr:from>
    <xdr:to>
      <xdr:col>26</xdr:col>
      <xdr:colOff>101600</xdr:colOff>
      <xdr:row>17</xdr:row>
      <xdr:rowOff>131275</xdr:rowOff>
    </xdr:to>
    <xdr:sp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91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141452</xdr:rowOff>
    </xdr:from>
    <xdr:ext cx="736600" cy="259045"/>
    <xdr:sp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60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24596</xdr:rowOff>
    </xdr:from>
    <xdr:to>
      <xdr:col>22</xdr:col>
      <xdr:colOff>165100</xdr:colOff>
      <xdr:row>17</xdr:row>
      <xdr:rowOff>126196</xdr:rowOff>
    </xdr:to>
    <xdr:sp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86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136373</xdr:rowOff>
    </xdr:from>
    <xdr:ext cx="762000" cy="259045"/>
    <xdr:sp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5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66381</xdr:rowOff>
    </xdr:from>
    <xdr:to>
      <xdr:col>19</xdr:col>
      <xdr:colOff>38100</xdr:colOff>
      <xdr:row>17</xdr:row>
      <xdr:rowOff>167981</xdr:rowOff>
    </xdr:to>
    <xdr:sp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28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6708</xdr:rowOff>
    </xdr:from>
    <xdr:ext cx="762000" cy="259045"/>
    <xdr:sp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9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30540</xdr:rowOff>
    </xdr:from>
    <xdr:to>
      <xdr:col>15</xdr:col>
      <xdr:colOff>101600</xdr:colOff>
      <xdr:row>17</xdr:row>
      <xdr:rowOff>132140</xdr:rowOff>
    </xdr:to>
    <xdr:sp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9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142317</xdr:rowOff>
    </xdr:from>
    <xdr:ext cx="762000" cy="259045"/>
    <xdr:sp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6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260426</xdr:rowOff>
    </xdr:from>
    <xdr:to>
      <xdr:col>29</xdr:col>
      <xdr:colOff>127000</xdr:colOff>
      <xdr:row>35</xdr:row>
      <xdr:rowOff>307384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70776"/>
          <a:ext cx="647700" cy="46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245203</xdr:rowOff>
    </xdr:from>
    <xdr:ext cx="762000" cy="259045"/>
    <xdr:sp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55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307384</xdr:rowOff>
    </xdr:from>
    <xdr:to>
      <xdr:col>26</xdr:col>
      <xdr:colOff>50800</xdr:colOff>
      <xdr:row>35</xdr:row>
      <xdr:rowOff>333273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17734"/>
          <a:ext cx="698500" cy="25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3147</xdr:rowOff>
    </xdr:from>
    <xdr:ext cx="736600" cy="259045"/>
    <xdr:sp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5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333273</xdr:rowOff>
    </xdr:from>
    <xdr:to>
      <xdr:col>22</xdr:col>
      <xdr:colOff>114300</xdr:colOff>
      <xdr:row>36</xdr:row>
      <xdr:rowOff>53410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43623"/>
          <a:ext cx="698500" cy="63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53410</xdr:rowOff>
    </xdr:from>
    <xdr:to>
      <xdr:col>18</xdr:col>
      <xdr:colOff>177800</xdr:colOff>
      <xdr:row>36</xdr:row>
      <xdr:rowOff>87014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006660"/>
          <a:ext cx="698500" cy="3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39825</xdr:rowOff>
    </xdr:from>
    <xdr:ext cx="762000" cy="259045"/>
    <xdr:sp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37006</xdr:rowOff>
    </xdr:from>
    <xdr:ext cx="762000" cy="259045"/>
    <xdr:sp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209626</xdr:rowOff>
    </xdr:from>
    <xdr:to>
      <xdr:col>29</xdr:col>
      <xdr:colOff>177800</xdr:colOff>
      <xdr:row>35</xdr:row>
      <xdr:rowOff>311226</xdr:rowOff>
    </xdr:to>
    <xdr:sp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19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54703</xdr:rowOff>
    </xdr:from>
    <xdr:ext cx="762000" cy="259045"/>
    <xdr:sp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6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256584</xdr:rowOff>
    </xdr:from>
    <xdr:to>
      <xdr:col>26</xdr:col>
      <xdr:colOff>101600</xdr:colOff>
      <xdr:row>36</xdr:row>
      <xdr:rowOff>15284</xdr:rowOff>
    </xdr:to>
    <xdr:sp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66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25461</xdr:rowOff>
    </xdr:from>
    <xdr:ext cx="736600" cy="259045"/>
    <xdr:sp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635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282473</xdr:rowOff>
    </xdr:from>
    <xdr:to>
      <xdr:col>22</xdr:col>
      <xdr:colOff>165100</xdr:colOff>
      <xdr:row>36</xdr:row>
      <xdr:rowOff>41173</xdr:rowOff>
    </xdr:to>
    <xdr:sp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92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25950</xdr:rowOff>
    </xdr:from>
    <xdr:ext cx="762000" cy="259045"/>
    <xdr:sp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79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2610</xdr:rowOff>
    </xdr:from>
    <xdr:to>
      <xdr:col>19</xdr:col>
      <xdr:colOff>38100</xdr:colOff>
      <xdr:row>36</xdr:row>
      <xdr:rowOff>104210</xdr:rowOff>
    </xdr:to>
    <xdr:sp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55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88987</xdr:rowOff>
    </xdr:from>
    <xdr:ext cx="762000" cy="259045"/>
    <xdr:sp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4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36214</xdr:rowOff>
    </xdr:from>
    <xdr:to>
      <xdr:col>15</xdr:col>
      <xdr:colOff>101600</xdr:colOff>
      <xdr:row>36</xdr:row>
      <xdr:rowOff>137814</xdr:rowOff>
    </xdr:to>
    <xdr:sp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89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122591</xdr:rowOff>
    </xdr:from>
    <xdr:ext cx="762000" cy="259045"/>
    <xdr:sp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7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31,646
31,387
16.81
14,106,426
14,017,675
53,570
7,433,392
12,194,000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59785</xdr:rowOff>
    </xdr:from>
    <xdr:to>
      <xdr:col>24</xdr:col>
      <xdr:colOff>63500</xdr:colOff>
      <xdr:row>35</xdr:row>
      <xdr:rowOff>128613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60535"/>
          <a:ext cx="838200" cy="6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171092</xdr:rowOff>
    </xdr:from>
    <xdr:ext cx="534377" cy="259045"/>
    <xdr:sp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1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66186</xdr:rowOff>
    </xdr:from>
    <xdr:to>
      <xdr:col>19</xdr:col>
      <xdr:colOff>177800</xdr:colOff>
      <xdr:row>35</xdr:row>
      <xdr:rowOff>128613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066936"/>
          <a:ext cx="889000" cy="6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123048</xdr:rowOff>
    </xdr:from>
    <xdr:ext cx="534377" cy="259045"/>
    <xdr:sp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9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66186</xdr:rowOff>
    </xdr:from>
    <xdr:to>
      <xdr:col>15</xdr:col>
      <xdr:colOff>50800</xdr:colOff>
      <xdr:row>36</xdr:row>
      <xdr:rowOff>122688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66936"/>
          <a:ext cx="889000" cy="22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149604</xdr:rowOff>
    </xdr:from>
    <xdr:ext cx="534377" cy="259045"/>
    <xdr:sp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99943</xdr:rowOff>
    </xdr:from>
    <xdr:to>
      <xdr:col>10</xdr:col>
      <xdr:colOff>114300</xdr:colOff>
      <xdr:row>36</xdr:row>
      <xdr:rowOff>122688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72143"/>
          <a:ext cx="889000" cy="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108380</xdr:rowOff>
    </xdr:from>
    <xdr:ext cx="534377" cy="259045"/>
    <xdr:sp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115162</xdr:rowOff>
    </xdr:from>
    <xdr:ext cx="534377" cy="259045"/>
    <xdr:sp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xdr:rowOff>
    </xdr:from>
    <xdr:to>
      <xdr:col>24</xdr:col>
      <xdr:colOff>114300</xdr:colOff>
      <xdr:row>35</xdr:row>
      <xdr:rowOff>110585</xdr:rowOff>
    </xdr:to>
    <xdr:sp textlink="">
      <xdr:nvSpPr>
        <xdr:cNvPr id="80" name="楕円 79">
          <a:extLst>
            <a:ext uri="{FF2B5EF4-FFF2-40B4-BE49-F238E27FC236}">
              <a16:creationId xmlns:a16="http://schemas.microsoft.com/office/drawing/2014/main" id="{00000000-0008-0000-0600-000050000000}"/>
            </a:ext>
          </a:extLst>
        </xdr:cNvPr>
        <xdr:cNvSpPr/>
      </xdr:nvSpPr>
      <xdr:spPr>
        <a:xfrm>
          <a:off x="4584700" y="60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31862</xdr:rowOff>
    </xdr:from>
    <xdr:ext cx="534377" cy="259045"/>
    <xdr:sp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6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77813</xdr:rowOff>
    </xdr:from>
    <xdr:to>
      <xdr:col>20</xdr:col>
      <xdr:colOff>38100</xdr:colOff>
      <xdr:row>36</xdr:row>
      <xdr:rowOff>7963</xdr:rowOff>
    </xdr:to>
    <xdr:sp textlink="">
      <xdr:nvSpPr>
        <xdr:cNvPr id="82" name="楕円 81">
          <a:extLst>
            <a:ext uri="{FF2B5EF4-FFF2-40B4-BE49-F238E27FC236}">
              <a16:creationId xmlns:a16="http://schemas.microsoft.com/office/drawing/2014/main" id="{00000000-0008-0000-0600-000052000000}"/>
            </a:ext>
          </a:extLst>
        </xdr:cNvPr>
        <xdr:cNvSpPr/>
      </xdr:nvSpPr>
      <xdr:spPr>
        <a:xfrm>
          <a:off x="3746500" y="607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24490</xdr:rowOff>
    </xdr:from>
    <xdr:ext cx="534377" cy="259045"/>
    <xdr:sp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85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15386</xdr:rowOff>
    </xdr:from>
    <xdr:to>
      <xdr:col>15</xdr:col>
      <xdr:colOff>101600</xdr:colOff>
      <xdr:row>35</xdr:row>
      <xdr:rowOff>116986</xdr:rowOff>
    </xdr:to>
    <xdr:sp textlink="">
      <xdr:nvSpPr>
        <xdr:cNvPr id="84" name="楕円 83">
          <a:extLst>
            <a:ext uri="{FF2B5EF4-FFF2-40B4-BE49-F238E27FC236}">
              <a16:creationId xmlns:a16="http://schemas.microsoft.com/office/drawing/2014/main" id="{00000000-0008-0000-0600-000054000000}"/>
            </a:ext>
          </a:extLst>
        </xdr:cNvPr>
        <xdr:cNvSpPr/>
      </xdr:nvSpPr>
      <xdr:spPr>
        <a:xfrm>
          <a:off x="2857500" y="601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133513</xdr:rowOff>
    </xdr:from>
    <xdr:ext cx="534377" cy="259045"/>
    <xdr:sp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71888</xdr:rowOff>
    </xdr:from>
    <xdr:to>
      <xdr:col>10</xdr:col>
      <xdr:colOff>165100</xdr:colOff>
      <xdr:row>37</xdr:row>
      <xdr:rowOff>2038</xdr:rowOff>
    </xdr:to>
    <xdr:sp textlink="">
      <xdr:nvSpPr>
        <xdr:cNvPr id="86" name="楕円 85">
          <a:extLst>
            <a:ext uri="{FF2B5EF4-FFF2-40B4-BE49-F238E27FC236}">
              <a16:creationId xmlns:a16="http://schemas.microsoft.com/office/drawing/2014/main" id="{00000000-0008-0000-0600-000056000000}"/>
            </a:ext>
          </a:extLst>
        </xdr:cNvPr>
        <xdr:cNvSpPr/>
      </xdr:nvSpPr>
      <xdr:spPr>
        <a:xfrm>
          <a:off x="1968500" y="624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18565</xdr:rowOff>
    </xdr:from>
    <xdr:ext cx="534377" cy="259045"/>
    <xdr:sp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1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49143</xdr:rowOff>
    </xdr:from>
    <xdr:to>
      <xdr:col>6</xdr:col>
      <xdr:colOff>38100</xdr:colOff>
      <xdr:row>36</xdr:row>
      <xdr:rowOff>150743</xdr:rowOff>
    </xdr:to>
    <xdr:sp textlink="">
      <xdr:nvSpPr>
        <xdr:cNvPr id="88" name="楕円 87">
          <a:extLst>
            <a:ext uri="{FF2B5EF4-FFF2-40B4-BE49-F238E27FC236}">
              <a16:creationId xmlns:a16="http://schemas.microsoft.com/office/drawing/2014/main" id="{00000000-0008-0000-0600-000058000000}"/>
            </a:ext>
          </a:extLst>
        </xdr:cNvPr>
        <xdr:cNvSpPr/>
      </xdr:nvSpPr>
      <xdr:spPr>
        <a:xfrm>
          <a:off x="1079500" y="622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167270</xdr:rowOff>
    </xdr:from>
    <xdr:ext cx="534377" cy="259045"/>
    <xdr:sp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9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98926</xdr:rowOff>
    </xdr:from>
    <xdr:to>
      <xdr:col>24</xdr:col>
      <xdr:colOff>62865</xdr:colOff>
      <xdr:row>59</xdr:row>
      <xdr:rowOff>83533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2876"/>
          <a:ext cx="1270" cy="135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87360</xdr:rowOff>
    </xdr:from>
    <xdr:ext cx="534377" cy="259045"/>
    <xdr:sp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0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83533</xdr:rowOff>
    </xdr:from>
    <xdr:to>
      <xdr:col>24</xdr:col>
      <xdr:colOff>152400</xdr:colOff>
      <xdr:row>59</xdr:row>
      <xdr:rowOff>83533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9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45603</xdr:rowOff>
    </xdr:from>
    <xdr:ext cx="599010" cy="259045"/>
    <xdr:sp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1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98926</xdr:rowOff>
    </xdr:from>
    <xdr:to>
      <xdr:col>24</xdr:col>
      <xdr:colOff>152400</xdr:colOff>
      <xdr:row>51</xdr:row>
      <xdr:rowOff>98926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146680</xdr:rowOff>
    </xdr:from>
    <xdr:to>
      <xdr:col>24</xdr:col>
      <xdr:colOff>63500</xdr:colOff>
      <xdr:row>58</xdr:row>
      <xdr:rowOff>50325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19330"/>
          <a:ext cx="838200" cy="7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133331</xdr:rowOff>
    </xdr:from>
    <xdr:ext cx="534377" cy="259045"/>
    <xdr:sp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90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154904</xdr:rowOff>
    </xdr:from>
    <xdr:to>
      <xdr:col>24</xdr:col>
      <xdr:colOff>114300</xdr:colOff>
      <xdr:row>58</xdr:row>
      <xdr:rowOff>85054</xdr:rowOff>
    </xdr:to>
    <xdr:sp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50325</xdr:rowOff>
    </xdr:from>
    <xdr:to>
      <xdr:col>19</xdr:col>
      <xdr:colOff>177800</xdr:colOff>
      <xdr:row>58</xdr:row>
      <xdr:rowOff>77871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94425"/>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19710</xdr:rowOff>
    </xdr:from>
    <xdr:to>
      <xdr:col>20</xdr:col>
      <xdr:colOff>38100</xdr:colOff>
      <xdr:row>58</xdr:row>
      <xdr:rowOff>121310</xdr:rowOff>
    </xdr:to>
    <xdr:sp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112437</xdr:rowOff>
    </xdr:from>
    <xdr:ext cx="534377" cy="259045"/>
    <xdr:sp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1005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158148</xdr:rowOff>
    </xdr:from>
    <xdr:to>
      <xdr:col>15</xdr:col>
      <xdr:colOff>50800</xdr:colOff>
      <xdr:row>58</xdr:row>
      <xdr:rowOff>77871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30798"/>
          <a:ext cx="889000" cy="9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62519</xdr:rowOff>
    </xdr:from>
    <xdr:to>
      <xdr:col>15</xdr:col>
      <xdr:colOff>101600</xdr:colOff>
      <xdr:row>58</xdr:row>
      <xdr:rowOff>164119</xdr:rowOff>
    </xdr:to>
    <xdr:sp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1000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155246</xdr:rowOff>
    </xdr:from>
    <xdr:ext cx="534377" cy="259045"/>
    <xdr:sp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158148</xdr:rowOff>
    </xdr:from>
    <xdr:to>
      <xdr:col>10</xdr:col>
      <xdr:colOff>114300</xdr:colOff>
      <xdr:row>58</xdr:row>
      <xdr:rowOff>89294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30798"/>
          <a:ext cx="889000" cy="10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81295</xdr:rowOff>
    </xdr:from>
    <xdr:to>
      <xdr:col>10</xdr:col>
      <xdr:colOff>165100</xdr:colOff>
      <xdr:row>59</xdr:row>
      <xdr:rowOff>11445</xdr:rowOff>
    </xdr:to>
    <xdr:sp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1002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2572</xdr:rowOff>
    </xdr:from>
    <xdr:ext cx="534377" cy="259045"/>
    <xdr:sp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1011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78460</xdr:rowOff>
    </xdr:from>
    <xdr:to>
      <xdr:col>6</xdr:col>
      <xdr:colOff>38100</xdr:colOff>
      <xdr:row>59</xdr:row>
      <xdr:rowOff>8610</xdr:rowOff>
    </xdr:to>
    <xdr:sp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100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171187</xdr:rowOff>
    </xdr:from>
    <xdr:ext cx="534377" cy="259045"/>
    <xdr:sp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101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95880</xdr:rowOff>
    </xdr:from>
    <xdr:to>
      <xdr:col>24</xdr:col>
      <xdr:colOff>114300</xdr:colOff>
      <xdr:row>58</xdr:row>
      <xdr:rowOff>26030</xdr:rowOff>
    </xdr:to>
    <xdr:sp textlink="">
      <xdr:nvSpPr>
        <xdr:cNvPr id="138" name="楕円 137">
          <a:extLst>
            <a:ext uri="{FF2B5EF4-FFF2-40B4-BE49-F238E27FC236}">
              <a16:creationId xmlns:a16="http://schemas.microsoft.com/office/drawing/2014/main" id="{00000000-0008-0000-0600-00008A000000}"/>
            </a:ext>
          </a:extLst>
        </xdr:cNvPr>
        <xdr:cNvSpPr/>
      </xdr:nvSpPr>
      <xdr:spPr>
        <a:xfrm>
          <a:off x="4584700" y="986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118757</xdr:rowOff>
    </xdr:from>
    <xdr:ext cx="534377" cy="259045"/>
    <xdr:sp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170975</xdr:rowOff>
    </xdr:from>
    <xdr:to>
      <xdr:col>20</xdr:col>
      <xdr:colOff>38100</xdr:colOff>
      <xdr:row>58</xdr:row>
      <xdr:rowOff>101125</xdr:rowOff>
    </xdr:to>
    <xdr:sp textlink="">
      <xdr:nvSpPr>
        <xdr:cNvPr id="140" name="楕円 139">
          <a:extLst>
            <a:ext uri="{FF2B5EF4-FFF2-40B4-BE49-F238E27FC236}">
              <a16:creationId xmlns:a16="http://schemas.microsoft.com/office/drawing/2014/main" id="{00000000-0008-0000-0600-00008C000000}"/>
            </a:ext>
          </a:extLst>
        </xdr:cNvPr>
        <xdr:cNvSpPr/>
      </xdr:nvSpPr>
      <xdr:spPr>
        <a:xfrm>
          <a:off x="3746500" y="99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117652</xdr:rowOff>
    </xdr:from>
    <xdr:ext cx="534377" cy="259045"/>
    <xdr:sp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718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27071</xdr:rowOff>
    </xdr:from>
    <xdr:to>
      <xdr:col>15</xdr:col>
      <xdr:colOff>101600</xdr:colOff>
      <xdr:row>58</xdr:row>
      <xdr:rowOff>128671</xdr:rowOff>
    </xdr:to>
    <xdr:sp textlink="">
      <xdr:nvSpPr>
        <xdr:cNvPr id="142" name="楕円 141">
          <a:extLst>
            <a:ext uri="{FF2B5EF4-FFF2-40B4-BE49-F238E27FC236}">
              <a16:creationId xmlns:a16="http://schemas.microsoft.com/office/drawing/2014/main" id="{00000000-0008-0000-0600-00008E000000}"/>
            </a:ext>
          </a:extLst>
        </xdr:cNvPr>
        <xdr:cNvSpPr/>
      </xdr:nvSpPr>
      <xdr:spPr>
        <a:xfrm>
          <a:off x="2857500" y="997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145198</xdr:rowOff>
    </xdr:from>
    <xdr:ext cx="534377" cy="259045"/>
    <xdr:sp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74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107348</xdr:rowOff>
    </xdr:from>
    <xdr:to>
      <xdr:col>10</xdr:col>
      <xdr:colOff>165100</xdr:colOff>
      <xdr:row>58</xdr:row>
      <xdr:rowOff>37498</xdr:rowOff>
    </xdr:to>
    <xdr:sp textlink="">
      <xdr:nvSpPr>
        <xdr:cNvPr id="144" name="楕円 143">
          <a:extLst>
            <a:ext uri="{FF2B5EF4-FFF2-40B4-BE49-F238E27FC236}">
              <a16:creationId xmlns:a16="http://schemas.microsoft.com/office/drawing/2014/main" id="{00000000-0008-0000-0600-000090000000}"/>
            </a:ext>
          </a:extLst>
        </xdr:cNvPr>
        <xdr:cNvSpPr/>
      </xdr:nvSpPr>
      <xdr:spPr>
        <a:xfrm>
          <a:off x="1968500" y="987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54025</xdr:rowOff>
    </xdr:from>
    <xdr:ext cx="534377" cy="259045"/>
    <xdr:sp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65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38494</xdr:rowOff>
    </xdr:from>
    <xdr:to>
      <xdr:col>6</xdr:col>
      <xdr:colOff>38100</xdr:colOff>
      <xdr:row>58</xdr:row>
      <xdr:rowOff>140094</xdr:rowOff>
    </xdr:to>
    <xdr:sp textlink="">
      <xdr:nvSpPr>
        <xdr:cNvPr id="146" name="楕円 145">
          <a:extLst>
            <a:ext uri="{FF2B5EF4-FFF2-40B4-BE49-F238E27FC236}">
              <a16:creationId xmlns:a16="http://schemas.microsoft.com/office/drawing/2014/main" id="{00000000-0008-0000-0600-000092000000}"/>
            </a:ext>
          </a:extLst>
        </xdr:cNvPr>
        <xdr:cNvSpPr/>
      </xdr:nvSpPr>
      <xdr:spPr>
        <a:xfrm>
          <a:off x="1079500" y="998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156621</xdr:rowOff>
    </xdr:from>
    <xdr:ext cx="534377" cy="259045"/>
    <xdr:sp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75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27640</xdr:rowOff>
    </xdr:from>
    <xdr:to>
      <xdr:col>24</xdr:col>
      <xdr:colOff>63500</xdr:colOff>
      <xdr:row>78</xdr:row>
      <xdr:rowOff>29195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00740"/>
          <a:ext cx="8382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12689</xdr:rowOff>
    </xdr:from>
    <xdr:to>
      <xdr:col>19</xdr:col>
      <xdr:colOff>177800</xdr:colOff>
      <xdr:row>78</xdr:row>
      <xdr:rowOff>27640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385789"/>
          <a:ext cx="889000" cy="1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4049</xdr:rowOff>
    </xdr:from>
    <xdr:to>
      <xdr:col>15</xdr:col>
      <xdr:colOff>50800</xdr:colOff>
      <xdr:row>78</xdr:row>
      <xdr:rowOff>12689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77149"/>
          <a:ext cx="889000" cy="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146055</xdr:rowOff>
    </xdr:from>
    <xdr:to>
      <xdr:col>10</xdr:col>
      <xdr:colOff>114300</xdr:colOff>
      <xdr:row>78</xdr:row>
      <xdr:rowOff>4049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47705"/>
          <a:ext cx="889000" cy="2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149845</xdr:rowOff>
    </xdr:from>
    <xdr:to>
      <xdr:col>24</xdr:col>
      <xdr:colOff>114300</xdr:colOff>
      <xdr:row>78</xdr:row>
      <xdr:rowOff>79995</xdr:rowOff>
    </xdr:to>
    <xdr:sp textlink="">
      <xdr:nvSpPr>
        <xdr:cNvPr id="193" name="楕円 192">
          <a:extLst>
            <a:ext uri="{FF2B5EF4-FFF2-40B4-BE49-F238E27FC236}">
              <a16:creationId xmlns:a16="http://schemas.microsoft.com/office/drawing/2014/main" id="{00000000-0008-0000-0600-0000C1000000}"/>
            </a:ext>
          </a:extLst>
        </xdr:cNvPr>
        <xdr:cNvSpPr/>
      </xdr:nvSpPr>
      <xdr:spPr>
        <a:xfrm>
          <a:off x="4584700" y="1335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64772</xdr:rowOff>
    </xdr:from>
    <xdr:ext cx="469744" cy="259045"/>
    <xdr:sp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6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148290</xdr:rowOff>
    </xdr:from>
    <xdr:to>
      <xdr:col>20</xdr:col>
      <xdr:colOff>38100</xdr:colOff>
      <xdr:row>78</xdr:row>
      <xdr:rowOff>78440</xdr:rowOff>
    </xdr:to>
    <xdr:sp textlink="">
      <xdr:nvSpPr>
        <xdr:cNvPr id="195" name="楕円 194">
          <a:extLst>
            <a:ext uri="{FF2B5EF4-FFF2-40B4-BE49-F238E27FC236}">
              <a16:creationId xmlns:a16="http://schemas.microsoft.com/office/drawing/2014/main" id="{00000000-0008-0000-0600-0000C3000000}"/>
            </a:ext>
          </a:extLst>
        </xdr:cNvPr>
        <xdr:cNvSpPr/>
      </xdr:nvSpPr>
      <xdr:spPr>
        <a:xfrm>
          <a:off x="3746500" y="1334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69567</xdr:rowOff>
    </xdr:from>
    <xdr:ext cx="469744" cy="259045"/>
    <xdr:sp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4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133339</xdr:rowOff>
    </xdr:from>
    <xdr:to>
      <xdr:col>15</xdr:col>
      <xdr:colOff>101600</xdr:colOff>
      <xdr:row>78</xdr:row>
      <xdr:rowOff>63489</xdr:rowOff>
    </xdr:to>
    <xdr:sp textlink="">
      <xdr:nvSpPr>
        <xdr:cNvPr id="197" name="楕円 196">
          <a:extLst>
            <a:ext uri="{FF2B5EF4-FFF2-40B4-BE49-F238E27FC236}">
              <a16:creationId xmlns:a16="http://schemas.microsoft.com/office/drawing/2014/main" id="{00000000-0008-0000-0600-0000C5000000}"/>
            </a:ext>
          </a:extLst>
        </xdr:cNvPr>
        <xdr:cNvSpPr/>
      </xdr:nvSpPr>
      <xdr:spPr>
        <a:xfrm>
          <a:off x="2857500" y="133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54616</xdr:rowOff>
    </xdr:from>
    <xdr:ext cx="469744" cy="259045"/>
    <xdr:sp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2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124699</xdr:rowOff>
    </xdr:from>
    <xdr:to>
      <xdr:col>10</xdr:col>
      <xdr:colOff>165100</xdr:colOff>
      <xdr:row>78</xdr:row>
      <xdr:rowOff>54849</xdr:rowOff>
    </xdr:to>
    <xdr:sp textlink="">
      <xdr:nvSpPr>
        <xdr:cNvPr id="199" name="楕円 198">
          <a:extLst>
            <a:ext uri="{FF2B5EF4-FFF2-40B4-BE49-F238E27FC236}">
              <a16:creationId xmlns:a16="http://schemas.microsoft.com/office/drawing/2014/main" id="{00000000-0008-0000-0600-0000C7000000}"/>
            </a:ext>
          </a:extLst>
        </xdr:cNvPr>
        <xdr:cNvSpPr/>
      </xdr:nvSpPr>
      <xdr:spPr>
        <a:xfrm>
          <a:off x="1968500" y="133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45976</xdr:rowOff>
    </xdr:from>
    <xdr:ext cx="469744" cy="259045"/>
    <xdr:sp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1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95255</xdr:rowOff>
    </xdr:from>
    <xdr:to>
      <xdr:col>6</xdr:col>
      <xdr:colOff>38100</xdr:colOff>
      <xdr:row>78</xdr:row>
      <xdr:rowOff>25405</xdr:rowOff>
    </xdr:to>
    <xdr:sp textlink="">
      <xdr:nvSpPr>
        <xdr:cNvPr id="201" name="楕円 200">
          <a:extLst>
            <a:ext uri="{FF2B5EF4-FFF2-40B4-BE49-F238E27FC236}">
              <a16:creationId xmlns:a16="http://schemas.microsoft.com/office/drawing/2014/main" id="{00000000-0008-0000-0600-0000C9000000}"/>
            </a:ext>
          </a:extLst>
        </xdr:cNvPr>
        <xdr:cNvSpPr/>
      </xdr:nvSpPr>
      <xdr:spPr>
        <a:xfrm>
          <a:off x="1079500" y="1329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16532</xdr:rowOff>
    </xdr:from>
    <xdr:ext cx="469744" cy="259045"/>
    <xdr:sp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38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163192</xdr:rowOff>
    </xdr:from>
    <xdr:to>
      <xdr:col>24</xdr:col>
      <xdr:colOff>63500</xdr:colOff>
      <xdr:row>94</xdr:row>
      <xdr:rowOff>71850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108042"/>
          <a:ext cx="838200" cy="8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73151</xdr:rowOff>
    </xdr:from>
    <xdr:ext cx="534377" cy="259045"/>
    <xdr:sp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163192</xdr:rowOff>
    </xdr:from>
    <xdr:to>
      <xdr:col>19</xdr:col>
      <xdr:colOff>177800</xdr:colOff>
      <xdr:row>95</xdr:row>
      <xdr:rowOff>122479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08042"/>
          <a:ext cx="889000" cy="30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122479</xdr:rowOff>
    </xdr:from>
    <xdr:to>
      <xdr:col>15</xdr:col>
      <xdr:colOff>50800</xdr:colOff>
      <xdr:row>95</xdr:row>
      <xdr:rowOff>169799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10229"/>
          <a:ext cx="889000" cy="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155599</xdr:rowOff>
    </xdr:from>
    <xdr:ext cx="534377" cy="259045"/>
    <xdr:sp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169799</xdr:rowOff>
    </xdr:from>
    <xdr:to>
      <xdr:col>10</xdr:col>
      <xdr:colOff>114300</xdr:colOff>
      <xdr:row>96</xdr:row>
      <xdr:rowOff>74135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57549"/>
          <a:ext cx="889000" cy="7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21050</xdr:rowOff>
    </xdr:from>
    <xdr:to>
      <xdr:col>24</xdr:col>
      <xdr:colOff>114300</xdr:colOff>
      <xdr:row>94</xdr:row>
      <xdr:rowOff>122650</xdr:rowOff>
    </xdr:to>
    <xdr:sp textlink="">
      <xdr:nvSpPr>
        <xdr:cNvPr id="253" name="楕円 252">
          <a:extLst>
            <a:ext uri="{FF2B5EF4-FFF2-40B4-BE49-F238E27FC236}">
              <a16:creationId xmlns:a16="http://schemas.microsoft.com/office/drawing/2014/main" id="{00000000-0008-0000-0600-0000FD000000}"/>
            </a:ext>
          </a:extLst>
        </xdr:cNvPr>
        <xdr:cNvSpPr/>
      </xdr:nvSpPr>
      <xdr:spPr>
        <a:xfrm>
          <a:off x="4584700" y="161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43927</xdr:rowOff>
    </xdr:from>
    <xdr:ext cx="599010" cy="259045"/>
    <xdr:sp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9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112392</xdr:rowOff>
    </xdr:from>
    <xdr:to>
      <xdr:col>20</xdr:col>
      <xdr:colOff>38100</xdr:colOff>
      <xdr:row>94</xdr:row>
      <xdr:rowOff>42542</xdr:rowOff>
    </xdr:to>
    <xdr:sp textlink="">
      <xdr:nvSpPr>
        <xdr:cNvPr id="255" name="楕円 254">
          <a:extLst>
            <a:ext uri="{FF2B5EF4-FFF2-40B4-BE49-F238E27FC236}">
              <a16:creationId xmlns:a16="http://schemas.microsoft.com/office/drawing/2014/main" id="{00000000-0008-0000-0600-0000FF000000}"/>
            </a:ext>
          </a:extLst>
        </xdr:cNvPr>
        <xdr:cNvSpPr/>
      </xdr:nvSpPr>
      <xdr:spPr>
        <a:xfrm>
          <a:off x="3746500" y="1605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59069</xdr:rowOff>
    </xdr:from>
    <xdr:ext cx="599010" cy="259045"/>
    <xdr:sp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83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71679</xdr:rowOff>
    </xdr:from>
    <xdr:to>
      <xdr:col>15</xdr:col>
      <xdr:colOff>101600</xdr:colOff>
      <xdr:row>96</xdr:row>
      <xdr:rowOff>1829</xdr:rowOff>
    </xdr:to>
    <xdr:sp textlink="">
      <xdr:nvSpPr>
        <xdr:cNvPr id="257" name="楕円 256">
          <a:extLst>
            <a:ext uri="{FF2B5EF4-FFF2-40B4-BE49-F238E27FC236}">
              <a16:creationId xmlns:a16="http://schemas.microsoft.com/office/drawing/2014/main" id="{00000000-0008-0000-0600-000001010000}"/>
            </a:ext>
          </a:extLst>
        </xdr:cNvPr>
        <xdr:cNvSpPr/>
      </xdr:nvSpPr>
      <xdr:spPr>
        <a:xfrm>
          <a:off x="2857500" y="1635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18356</xdr:rowOff>
    </xdr:from>
    <xdr:ext cx="534377" cy="259045"/>
    <xdr:sp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118999</xdr:rowOff>
    </xdr:from>
    <xdr:to>
      <xdr:col>10</xdr:col>
      <xdr:colOff>165100</xdr:colOff>
      <xdr:row>96</xdr:row>
      <xdr:rowOff>49149</xdr:rowOff>
    </xdr:to>
    <xdr:sp textlink="">
      <xdr:nvSpPr>
        <xdr:cNvPr id="259" name="楕円 258">
          <a:extLst>
            <a:ext uri="{FF2B5EF4-FFF2-40B4-BE49-F238E27FC236}">
              <a16:creationId xmlns:a16="http://schemas.microsoft.com/office/drawing/2014/main" id="{00000000-0008-0000-0600-000003010000}"/>
            </a:ext>
          </a:extLst>
        </xdr:cNvPr>
        <xdr:cNvSpPr/>
      </xdr:nvSpPr>
      <xdr:spPr>
        <a:xfrm>
          <a:off x="1968500" y="1640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65676</xdr:rowOff>
    </xdr:from>
    <xdr:ext cx="534377" cy="259045"/>
    <xdr:sp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18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23335</xdr:rowOff>
    </xdr:from>
    <xdr:to>
      <xdr:col>6</xdr:col>
      <xdr:colOff>38100</xdr:colOff>
      <xdr:row>96</xdr:row>
      <xdr:rowOff>124935</xdr:rowOff>
    </xdr:to>
    <xdr:sp textlink="">
      <xdr:nvSpPr>
        <xdr:cNvPr id="261" name="楕円 260">
          <a:extLst>
            <a:ext uri="{FF2B5EF4-FFF2-40B4-BE49-F238E27FC236}">
              <a16:creationId xmlns:a16="http://schemas.microsoft.com/office/drawing/2014/main" id="{00000000-0008-0000-0600-000005010000}"/>
            </a:ext>
          </a:extLst>
        </xdr:cNvPr>
        <xdr:cNvSpPr/>
      </xdr:nvSpPr>
      <xdr:spPr>
        <a:xfrm>
          <a:off x="1079500" y="1648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141462</xdr:rowOff>
    </xdr:from>
    <xdr:ext cx="534377" cy="259045"/>
    <xdr:sp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25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38093</xdr:rowOff>
    </xdr:from>
    <xdr:to>
      <xdr:col>54</xdr:col>
      <xdr:colOff>189865</xdr:colOff>
      <xdr:row>38</xdr:row>
      <xdr:rowOff>21372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181593"/>
          <a:ext cx="1270" cy="135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25199</xdr:rowOff>
    </xdr:from>
    <xdr:ext cx="534377" cy="259045"/>
    <xdr:sp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4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21372</xdr:rowOff>
    </xdr:from>
    <xdr:to>
      <xdr:col>55</xdr:col>
      <xdr:colOff>88900</xdr:colOff>
      <xdr:row>38</xdr:row>
      <xdr:rowOff>21372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3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156220</xdr:rowOff>
    </xdr:from>
    <xdr:ext cx="599010" cy="259045"/>
    <xdr:sp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49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38093</xdr:rowOff>
    </xdr:from>
    <xdr:to>
      <xdr:col>55</xdr:col>
      <xdr:colOff>88900</xdr:colOff>
      <xdr:row>30</xdr:row>
      <xdr:rowOff>38093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1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874</xdr:rowOff>
    </xdr:from>
    <xdr:to>
      <xdr:col>55</xdr:col>
      <xdr:colOff>0</xdr:colOff>
      <xdr:row>38</xdr:row>
      <xdr:rowOff>70793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515974"/>
          <a:ext cx="838200" cy="6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121302</xdr:rowOff>
    </xdr:from>
    <xdr:ext cx="534377" cy="259045"/>
    <xdr:sp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50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98425</xdr:rowOff>
    </xdr:from>
    <xdr:to>
      <xdr:col>55</xdr:col>
      <xdr:colOff>50800</xdr:colOff>
      <xdr:row>36</xdr:row>
      <xdr:rowOff>28575</xdr:rowOff>
    </xdr:to>
    <xdr:sp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145611</xdr:rowOff>
    </xdr:from>
    <xdr:to>
      <xdr:col>50</xdr:col>
      <xdr:colOff>114300</xdr:colOff>
      <xdr:row>38</xdr:row>
      <xdr:rowOff>70793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460561"/>
          <a:ext cx="889000" cy="112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140564</xdr:rowOff>
    </xdr:from>
    <xdr:to>
      <xdr:col>50</xdr:col>
      <xdr:colOff>165100</xdr:colOff>
      <xdr:row>36</xdr:row>
      <xdr:rowOff>70714</xdr:rowOff>
    </xdr:to>
    <xdr:sp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87241</xdr:rowOff>
    </xdr:from>
    <xdr:ext cx="534377" cy="259045"/>
    <xdr:sp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91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145611</xdr:rowOff>
    </xdr:from>
    <xdr:to>
      <xdr:col>45</xdr:col>
      <xdr:colOff>177800</xdr:colOff>
      <xdr:row>38</xdr:row>
      <xdr:rowOff>69008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460561"/>
          <a:ext cx="889000" cy="112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82771</xdr:rowOff>
    </xdr:from>
    <xdr:to>
      <xdr:col>46</xdr:col>
      <xdr:colOff>38100</xdr:colOff>
      <xdr:row>30</xdr:row>
      <xdr:rowOff>12921</xdr:rowOff>
    </xdr:to>
    <xdr:sp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29448</xdr:rowOff>
    </xdr:from>
    <xdr:ext cx="599010" cy="259045"/>
    <xdr:sp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69008</xdr:rowOff>
    </xdr:from>
    <xdr:to>
      <xdr:col>41</xdr:col>
      <xdr:colOff>50800</xdr:colOff>
      <xdr:row>38</xdr:row>
      <xdr:rowOff>155180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84108"/>
          <a:ext cx="889000" cy="8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66856</xdr:rowOff>
    </xdr:from>
    <xdr:to>
      <xdr:col>41</xdr:col>
      <xdr:colOff>101600</xdr:colOff>
      <xdr:row>36</xdr:row>
      <xdr:rowOff>168456</xdr:rowOff>
    </xdr:to>
    <xdr:sp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13533</xdr:rowOff>
    </xdr:from>
    <xdr:ext cx="534377" cy="259045"/>
    <xdr:sp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72713</xdr:rowOff>
    </xdr:from>
    <xdr:to>
      <xdr:col>36</xdr:col>
      <xdr:colOff>165100</xdr:colOff>
      <xdr:row>37</xdr:row>
      <xdr:rowOff>2863</xdr:rowOff>
    </xdr:to>
    <xdr:sp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19390</xdr:rowOff>
    </xdr:from>
    <xdr:ext cx="534377" cy="259045"/>
    <xdr:sp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121524</xdr:rowOff>
    </xdr:from>
    <xdr:to>
      <xdr:col>55</xdr:col>
      <xdr:colOff>50800</xdr:colOff>
      <xdr:row>38</xdr:row>
      <xdr:rowOff>51674</xdr:rowOff>
    </xdr:to>
    <xdr:sp textlink="">
      <xdr:nvSpPr>
        <xdr:cNvPr id="312" name="楕円 311">
          <a:extLst>
            <a:ext uri="{FF2B5EF4-FFF2-40B4-BE49-F238E27FC236}">
              <a16:creationId xmlns:a16="http://schemas.microsoft.com/office/drawing/2014/main" id="{00000000-0008-0000-0600-000038010000}"/>
            </a:ext>
          </a:extLst>
        </xdr:cNvPr>
        <xdr:cNvSpPr/>
      </xdr:nvSpPr>
      <xdr:spPr>
        <a:xfrm>
          <a:off x="10426700" y="64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36451</xdr:rowOff>
    </xdr:from>
    <xdr:ext cx="534377" cy="259045"/>
    <xdr:sp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8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19993</xdr:rowOff>
    </xdr:from>
    <xdr:to>
      <xdr:col>50</xdr:col>
      <xdr:colOff>165100</xdr:colOff>
      <xdr:row>38</xdr:row>
      <xdr:rowOff>121593</xdr:rowOff>
    </xdr:to>
    <xdr:sp textlink="">
      <xdr:nvSpPr>
        <xdr:cNvPr id="314" name="楕円 313">
          <a:extLst>
            <a:ext uri="{FF2B5EF4-FFF2-40B4-BE49-F238E27FC236}">
              <a16:creationId xmlns:a16="http://schemas.microsoft.com/office/drawing/2014/main" id="{00000000-0008-0000-0600-00003A010000}"/>
            </a:ext>
          </a:extLst>
        </xdr:cNvPr>
        <xdr:cNvSpPr/>
      </xdr:nvSpPr>
      <xdr:spPr>
        <a:xfrm>
          <a:off x="9588500" y="653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112720</xdr:rowOff>
    </xdr:from>
    <xdr:ext cx="534377" cy="259045"/>
    <xdr:sp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62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94811</xdr:rowOff>
    </xdr:from>
    <xdr:to>
      <xdr:col>46</xdr:col>
      <xdr:colOff>38100</xdr:colOff>
      <xdr:row>32</xdr:row>
      <xdr:rowOff>24961</xdr:rowOff>
    </xdr:to>
    <xdr:sp textlink="">
      <xdr:nvSpPr>
        <xdr:cNvPr id="316" name="楕円 315">
          <a:extLst>
            <a:ext uri="{FF2B5EF4-FFF2-40B4-BE49-F238E27FC236}">
              <a16:creationId xmlns:a16="http://schemas.microsoft.com/office/drawing/2014/main" id="{00000000-0008-0000-0600-00003C010000}"/>
            </a:ext>
          </a:extLst>
        </xdr:cNvPr>
        <xdr:cNvSpPr/>
      </xdr:nvSpPr>
      <xdr:spPr>
        <a:xfrm>
          <a:off x="8699500" y="540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16088</xdr:rowOff>
    </xdr:from>
    <xdr:ext cx="599010" cy="259045"/>
    <xdr:sp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502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18208</xdr:rowOff>
    </xdr:from>
    <xdr:to>
      <xdr:col>41</xdr:col>
      <xdr:colOff>101600</xdr:colOff>
      <xdr:row>38</xdr:row>
      <xdr:rowOff>119808</xdr:rowOff>
    </xdr:to>
    <xdr:sp textlink="">
      <xdr:nvSpPr>
        <xdr:cNvPr id="318" name="楕円 317">
          <a:extLst>
            <a:ext uri="{FF2B5EF4-FFF2-40B4-BE49-F238E27FC236}">
              <a16:creationId xmlns:a16="http://schemas.microsoft.com/office/drawing/2014/main" id="{00000000-0008-0000-0600-00003E010000}"/>
            </a:ext>
          </a:extLst>
        </xdr:cNvPr>
        <xdr:cNvSpPr/>
      </xdr:nvSpPr>
      <xdr:spPr>
        <a:xfrm>
          <a:off x="7810500" y="65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110935</xdr:rowOff>
    </xdr:from>
    <xdr:ext cx="534377" cy="259045"/>
    <xdr:sp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2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104380</xdr:rowOff>
    </xdr:from>
    <xdr:to>
      <xdr:col>36</xdr:col>
      <xdr:colOff>165100</xdr:colOff>
      <xdr:row>39</xdr:row>
      <xdr:rowOff>34530</xdr:rowOff>
    </xdr:to>
    <xdr:sp textlink="">
      <xdr:nvSpPr>
        <xdr:cNvPr id="320" name="楕円 319">
          <a:extLst>
            <a:ext uri="{FF2B5EF4-FFF2-40B4-BE49-F238E27FC236}">
              <a16:creationId xmlns:a16="http://schemas.microsoft.com/office/drawing/2014/main" id="{00000000-0008-0000-0600-000040010000}"/>
            </a:ext>
          </a:extLst>
        </xdr:cNvPr>
        <xdr:cNvSpPr/>
      </xdr:nvSpPr>
      <xdr:spPr>
        <a:xfrm>
          <a:off x="6921500" y="6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25657</xdr:rowOff>
    </xdr:from>
    <xdr:ext cx="534377" cy="259045"/>
    <xdr:sp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71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68979</xdr:rowOff>
    </xdr:from>
    <xdr:to>
      <xdr:col>55</xdr:col>
      <xdr:colOff>0</xdr:colOff>
      <xdr:row>57</xdr:row>
      <xdr:rowOff>119279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841629"/>
          <a:ext cx="838200" cy="5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80973</xdr:rowOff>
    </xdr:from>
    <xdr:to>
      <xdr:col>50</xdr:col>
      <xdr:colOff>114300</xdr:colOff>
      <xdr:row>57</xdr:row>
      <xdr:rowOff>68979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510723"/>
          <a:ext cx="889000" cy="3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80973</xdr:rowOff>
    </xdr:from>
    <xdr:to>
      <xdr:col>45</xdr:col>
      <xdr:colOff>177800</xdr:colOff>
      <xdr:row>58</xdr:row>
      <xdr:rowOff>31885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510723"/>
          <a:ext cx="889000" cy="46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32519</xdr:rowOff>
    </xdr:from>
    <xdr:ext cx="534377" cy="259045"/>
    <xdr:sp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0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112040</xdr:rowOff>
    </xdr:from>
    <xdr:to>
      <xdr:col>41</xdr:col>
      <xdr:colOff>50800</xdr:colOff>
      <xdr:row>58</xdr:row>
      <xdr:rowOff>31885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884690"/>
          <a:ext cx="889000" cy="9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68479</xdr:rowOff>
    </xdr:from>
    <xdr:to>
      <xdr:col>55</xdr:col>
      <xdr:colOff>50800</xdr:colOff>
      <xdr:row>57</xdr:row>
      <xdr:rowOff>170079</xdr:rowOff>
    </xdr:to>
    <xdr:sp textlink="">
      <xdr:nvSpPr>
        <xdr:cNvPr id="369" name="楕円 368">
          <a:extLst>
            <a:ext uri="{FF2B5EF4-FFF2-40B4-BE49-F238E27FC236}">
              <a16:creationId xmlns:a16="http://schemas.microsoft.com/office/drawing/2014/main" id="{00000000-0008-0000-0600-000071010000}"/>
            </a:ext>
          </a:extLst>
        </xdr:cNvPr>
        <xdr:cNvSpPr/>
      </xdr:nvSpPr>
      <xdr:spPr>
        <a:xfrm>
          <a:off x="10426700" y="984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46906</xdr:rowOff>
    </xdr:from>
    <xdr:ext cx="534377" cy="259045"/>
    <xdr:sp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1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18179</xdr:rowOff>
    </xdr:from>
    <xdr:to>
      <xdr:col>50</xdr:col>
      <xdr:colOff>165100</xdr:colOff>
      <xdr:row>57</xdr:row>
      <xdr:rowOff>119779</xdr:rowOff>
    </xdr:to>
    <xdr:sp textlink="">
      <xdr:nvSpPr>
        <xdr:cNvPr id="371" name="楕円 370">
          <a:extLst>
            <a:ext uri="{FF2B5EF4-FFF2-40B4-BE49-F238E27FC236}">
              <a16:creationId xmlns:a16="http://schemas.microsoft.com/office/drawing/2014/main" id="{00000000-0008-0000-0600-000073010000}"/>
            </a:ext>
          </a:extLst>
        </xdr:cNvPr>
        <xdr:cNvSpPr/>
      </xdr:nvSpPr>
      <xdr:spPr>
        <a:xfrm>
          <a:off x="9588500" y="979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110906</xdr:rowOff>
    </xdr:from>
    <xdr:ext cx="534377" cy="259045"/>
    <xdr:sp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88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30173</xdr:rowOff>
    </xdr:from>
    <xdr:to>
      <xdr:col>46</xdr:col>
      <xdr:colOff>38100</xdr:colOff>
      <xdr:row>55</xdr:row>
      <xdr:rowOff>131773</xdr:rowOff>
    </xdr:to>
    <xdr:sp textlink="">
      <xdr:nvSpPr>
        <xdr:cNvPr id="373" name="楕円 372">
          <a:extLst>
            <a:ext uri="{FF2B5EF4-FFF2-40B4-BE49-F238E27FC236}">
              <a16:creationId xmlns:a16="http://schemas.microsoft.com/office/drawing/2014/main" id="{00000000-0008-0000-0600-000075010000}"/>
            </a:ext>
          </a:extLst>
        </xdr:cNvPr>
        <xdr:cNvSpPr/>
      </xdr:nvSpPr>
      <xdr:spPr>
        <a:xfrm>
          <a:off x="8699500" y="945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148300</xdr:rowOff>
    </xdr:from>
    <xdr:ext cx="534377" cy="259045"/>
    <xdr:sp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2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152535</xdr:rowOff>
    </xdr:from>
    <xdr:to>
      <xdr:col>41</xdr:col>
      <xdr:colOff>101600</xdr:colOff>
      <xdr:row>58</xdr:row>
      <xdr:rowOff>82685</xdr:rowOff>
    </xdr:to>
    <xdr:sp textlink="">
      <xdr:nvSpPr>
        <xdr:cNvPr id="375" name="楕円 374">
          <a:extLst>
            <a:ext uri="{FF2B5EF4-FFF2-40B4-BE49-F238E27FC236}">
              <a16:creationId xmlns:a16="http://schemas.microsoft.com/office/drawing/2014/main" id="{00000000-0008-0000-0600-000077010000}"/>
            </a:ext>
          </a:extLst>
        </xdr:cNvPr>
        <xdr:cNvSpPr/>
      </xdr:nvSpPr>
      <xdr:spPr>
        <a:xfrm>
          <a:off x="7810500" y="9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73812</xdr:rowOff>
    </xdr:from>
    <xdr:ext cx="534377" cy="259045"/>
    <xdr:sp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1001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61240</xdr:rowOff>
    </xdr:from>
    <xdr:to>
      <xdr:col>36</xdr:col>
      <xdr:colOff>165100</xdr:colOff>
      <xdr:row>57</xdr:row>
      <xdr:rowOff>162840</xdr:rowOff>
    </xdr:to>
    <xdr:sp textlink="">
      <xdr:nvSpPr>
        <xdr:cNvPr id="377" name="楕円 376">
          <a:extLst>
            <a:ext uri="{FF2B5EF4-FFF2-40B4-BE49-F238E27FC236}">
              <a16:creationId xmlns:a16="http://schemas.microsoft.com/office/drawing/2014/main" id="{00000000-0008-0000-0600-000079010000}"/>
            </a:ext>
          </a:extLst>
        </xdr:cNvPr>
        <xdr:cNvSpPr/>
      </xdr:nvSpPr>
      <xdr:spPr>
        <a:xfrm>
          <a:off x="6921500" y="983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153967</xdr:rowOff>
    </xdr:from>
    <xdr:ext cx="534377" cy="259045"/>
    <xdr:sp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92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39193</xdr:rowOff>
    </xdr:from>
    <xdr:to>
      <xdr:col>55</xdr:col>
      <xdr:colOff>0</xdr:colOff>
      <xdr:row>79</xdr:row>
      <xdr:rowOff>958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240843"/>
          <a:ext cx="838200" cy="30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165498</xdr:rowOff>
    </xdr:from>
    <xdr:ext cx="534377" cy="259045"/>
    <xdr:sp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19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57823</xdr:rowOff>
    </xdr:from>
    <xdr:to>
      <xdr:col>50</xdr:col>
      <xdr:colOff>114300</xdr:colOff>
      <xdr:row>77</xdr:row>
      <xdr:rowOff>39193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2402223"/>
          <a:ext cx="889000" cy="83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37571</xdr:rowOff>
    </xdr:from>
    <xdr:ext cx="534377" cy="259045"/>
    <xdr:sp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57823</xdr:rowOff>
    </xdr:from>
    <xdr:to>
      <xdr:col>45</xdr:col>
      <xdr:colOff>177800</xdr:colOff>
      <xdr:row>79</xdr:row>
      <xdr:rowOff>445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2402223"/>
          <a:ext cx="889000" cy="114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404</xdr:rowOff>
    </xdr:from>
    <xdr:ext cx="534377" cy="259045"/>
    <xdr:sp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103391</xdr:rowOff>
    </xdr:from>
    <xdr:to>
      <xdr:col>41</xdr:col>
      <xdr:colOff>50800</xdr:colOff>
      <xdr:row>79</xdr:row>
      <xdr:rowOff>445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76491"/>
          <a:ext cx="889000" cy="6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35825</xdr:rowOff>
    </xdr:from>
    <xdr:ext cx="534377" cy="259045"/>
    <xdr:sp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6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159307</xdr:rowOff>
    </xdr:from>
    <xdr:ext cx="534377" cy="259045"/>
    <xdr:sp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121608</xdr:rowOff>
    </xdr:from>
    <xdr:to>
      <xdr:col>55</xdr:col>
      <xdr:colOff>50800</xdr:colOff>
      <xdr:row>79</xdr:row>
      <xdr:rowOff>51758</xdr:rowOff>
    </xdr:to>
    <xdr:sp textlink="">
      <xdr:nvSpPr>
        <xdr:cNvPr id="426" name="楕円 425">
          <a:extLst>
            <a:ext uri="{FF2B5EF4-FFF2-40B4-BE49-F238E27FC236}">
              <a16:creationId xmlns:a16="http://schemas.microsoft.com/office/drawing/2014/main" id="{00000000-0008-0000-0600-0000AA010000}"/>
            </a:ext>
          </a:extLst>
        </xdr:cNvPr>
        <xdr:cNvSpPr/>
      </xdr:nvSpPr>
      <xdr:spPr>
        <a:xfrm>
          <a:off x="10426700" y="134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36535</xdr:rowOff>
    </xdr:from>
    <xdr:ext cx="469744" cy="259045"/>
    <xdr:sp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0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159843</xdr:rowOff>
    </xdr:from>
    <xdr:to>
      <xdr:col>50</xdr:col>
      <xdr:colOff>165100</xdr:colOff>
      <xdr:row>77</xdr:row>
      <xdr:rowOff>89993</xdr:rowOff>
    </xdr:to>
    <xdr:sp textlink="">
      <xdr:nvSpPr>
        <xdr:cNvPr id="428" name="楕円 427">
          <a:extLst>
            <a:ext uri="{FF2B5EF4-FFF2-40B4-BE49-F238E27FC236}">
              <a16:creationId xmlns:a16="http://schemas.microsoft.com/office/drawing/2014/main" id="{00000000-0008-0000-0600-0000AC010000}"/>
            </a:ext>
          </a:extLst>
        </xdr:cNvPr>
        <xdr:cNvSpPr/>
      </xdr:nvSpPr>
      <xdr:spPr>
        <a:xfrm>
          <a:off x="9588500" y="131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106519</xdr:rowOff>
    </xdr:from>
    <xdr:ext cx="534377" cy="259045"/>
    <xdr:sp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29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7023</xdr:rowOff>
    </xdr:from>
    <xdr:to>
      <xdr:col>46</xdr:col>
      <xdr:colOff>38100</xdr:colOff>
      <xdr:row>72</xdr:row>
      <xdr:rowOff>108623</xdr:rowOff>
    </xdr:to>
    <xdr:sp textlink="">
      <xdr:nvSpPr>
        <xdr:cNvPr id="430" name="楕円 429">
          <a:extLst>
            <a:ext uri="{FF2B5EF4-FFF2-40B4-BE49-F238E27FC236}">
              <a16:creationId xmlns:a16="http://schemas.microsoft.com/office/drawing/2014/main" id="{00000000-0008-0000-0600-0000AE010000}"/>
            </a:ext>
          </a:extLst>
        </xdr:cNvPr>
        <xdr:cNvSpPr/>
      </xdr:nvSpPr>
      <xdr:spPr>
        <a:xfrm>
          <a:off x="8699500" y="1235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125150</xdr:rowOff>
    </xdr:from>
    <xdr:ext cx="534377" cy="259045"/>
    <xdr:sp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12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121095</xdr:rowOff>
    </xdr:from>
    <xdr:to>
      <xdr:col>41</xdr:col>
      <xdr:colOff>101600</xdr:colOff>
      <xdr:row>79</xdr:row>
      <xdr:rowOff>51245</xdr:rowOff>
    </xdr:to>
    <xdr:sp textlink="">
      <xdr:nvSpPr>
        <xdr:cNvPr id="432" name="楕円 431">
          <a:extLst>
            <a:ext uri="{FF2B5EF4-FFF2-40B4-BE49-F238E27FC236}">
              <a16:creationId xmlns:a16="http://schemas.microsoft.com/office/drawing/2014/main" id="{00000000-0008-0000-0600-0000B0010000}"/>
            </a:ext>
          </a:extLst>
        </xdr:cNvPr>
        <xdr:cNvSpPr/>
      </xdr:nvSpPr>
      <xdr:spPr>
        <a:xfrm>
          <a:off x="7810500" y="134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42372</xdr:rowOff>
    </xdr:from>
    <xdr:ext cx="469744" cy="259045"/>
    <xdr:sp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8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52591</xdr:rowOff>
    </xdr:from>
    <xdr:to>
      <xdr:col>36</xdr:col>
      <xdr:colOff>165100</xdr:colOff>
      <xdr:row>78</xdr:row>
      <xdr:rowOff>154191</xdr:rowOff>
    </xdr:to>
    <xdr:sp textlink="">
      <xdr:nvSpPr>
        <xdr:cNvPr id="434" name="楕円 433">
          <a:extLst>
            <a:ext uri="{FF2B5EF4-FFF2-40B4-BE49-F238E27FC236}">
              <a16:creationId xmlns:a16="http://schemas.microsoft.com/office/drawing/2014/main" id="{00000000-0008-0000-0600-0000B2010000}"/>
            </a:ext>
          </a:extLst>
        </xdr:cNvPr>
        <xdr:cNvSpPr/>
      </xdr:nvSpPr>
      <xdr:spPr>
        <a:xfrm>
          <a:off x="6921500" y="1342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145318</xdr:rowOff>
    </xdr:from>
    <xdr:ext cx="469744" cy="259045"/>
    <xdr:sp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18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77471</xdr:rowOff>
    </xdr:from>
    <xdr:to>
      <xdr:col>55</xdr:col>
      <xdr:colOff>0</xdr:colOff>
      <xdr:row>98</xdr:row>
      <xdr:rowOff>53942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536671"/>
          <a:ext cx="838200" cy="31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118468</xdr:rowOff>
    </xdr:from>
    <xdr:ext cx="534377" cy="259045"/>
    <xdr:sp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77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42202</xdr:rowOff>
    </xdr:from>
    <xdr:to>
      <xdr:col>50</xdr:col>
      <xdr:colOff>114300</xdr:colOff>
      <xdr:row>98</xdr:row>
      <xdr:rowOff>53942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844302"/>
          <a:ext cx="889000" cy="1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24028</xdr:rowOff>
    </xdr:from>
    <xdr:to>
      <xdr:col>45</xdr:col>
      <xdr:colOff>177800</xdr:colOff>
      <xdr:row>98</xdr:row>
      <xdr:rowOff>42202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826128"/>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101867</xdr:rowOff>
    </xdr:from>
    <xdr:to>
      <xdr:col>41</xdr:col>
      <xdr:colOff>50800</xdr:colOff>
      <xdr:row>98</xdr:row>
      <xdr:rowOff>24028</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732517"/>
          <a:ext cx="889000" cy="9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26671</xdr:rowOff>
    </xdr:from>
    <xdr:to>
      <xdr:col>55</xdr:col>
      <xdr:colOff>50800</xdr:colOff>
      <xdr:row>96</xdr:row>
      <xdr:rowOff>128271</xdr:rowOff>
    </xdr:to>
    <xdr:sp textlink="">
      <xdr:nvSpPr>
        <xdr:cNvPr id="485" name="楕円 484">
          <a:extLst>
            <a:ext uri="{FF2B5EF4-FFF2-40B4-BE49-F238E27FC236}">
              <a16:creationId xmlns:a16="http://schemas.microsoft.com/office/drawing/2014/main" id="{00000000-0008-0000-0600-0000E5010000}"/>
            </a:ext>
          </a:extLst>
        </xdr:cNvPr>
        <xdr:cNvSpPr/>
      </xdr:nvSpPr>
      <xdr:spPr>
        <a:xfrm>
          <a:off x="10426700" y="1648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49548</xdr:rowOff>
    </xdr:from>
    <xdr:ext cx="534377" cy="259045"/>
    <xdr:sp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33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3142</xdr:rowOff>
    </xdr:from>
    <xdr:to>
      <xdr:col>50</xdr:col>
      <xdr:colOff>165100</xdr:colOff>
      <xdr:row>98</xdr:row>
      <xdr:rowOff>104742</xdr:rowOff>
    </xdr:to>
    <xdr:sp textlink="">
      <xdr:nvSpPr>
        <xdr:cNvPr id="487" name="楕円 486">
          <a:extLst>
            <a:ext uri="{FF2B5EF4-FFF2-40B4-BE49-F238E27FC236}">
              <a16:creationId xmlns:a16="http://schemas.microsoft.com/office/drawing/2014/main" id="{00000000-0008-0000-0600-0000E7010000}"/>
            </a:ext>
          </a:extLst>
        </xdr:cNvPr>
        <xdr:cNvSpPr/>
      </xdr:nvSpPr>
      <xdr:spPr>
        <a:xfrm>
          <a:off x="9588500" y="1680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95869</xdr:rowOff>
    </xdr:from>
    <xdr:ext cx="534377" cy="259045"/>
    <xdr:sp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9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162852</xdr:rowOff>
    </xdr:from>
    <xdr:to>
      <xdr:col>46</xdr:col>
      <xdr:colOff>38100</xdr:colOff>
      <xdr:row>98</xdr:row>
      <xdr:rowOff>93002</xdr:rowOff>
    </xdr:to>
    <xdr:sp textlink="">
      <xdr:nvSpPr>
        <xdr:cNvPr id="489" name="楕円 488">
          <a:extLst>
            <a:ext uri="{FF2B5EF4-FFF2-40B4-BE49-F238E27FC236}">
              <a16:creationId xmlns:a16="http://schemas.microsoft.com/office/drawing/2014/main" id="{00000000-0008-0000-0600-0000E9010000}"/>
            </a:ext>
          </a:extLst>
        </xdr:cNvPr>
        <xdr:cNvSpPr/>
      </xdr:nvSpPr>
      <xdr:spPr>
        <a:xfrm>
          <a:off x="8699500" y="1679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84129</xdr:rowOff>
    </xdr:from>
    <xdr:ext cx="534377" cy="259045"/>
    <xdr:sp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88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144678</xdr:rowOff>
    </xdr:from>
    <xdr:to>
      <xdr:col>41</xdr:col>
      <xdr:colOff>101600</xdr:colOff>
      <xdr:row>98</xdr:row>
      <xdr:rowOff>74828</xdr:rowOff>
    </xdr:to>
    <xdr:sp textlink="">
      <xdr:nvSpPr>
        <xdr:cNvPr id="491" name="楕円 490">
          <a:extLst>
            <a:ext uri="{FF2B5EF4-FFF2-40B4-BE49-F238E27FC236}">
              <a16:creationId xmlns:a16="http://schemas.microsoft.com/office/drawing/2014/main" id="{00000000-0008-0000-0600-0000EB010000}"/>
            </a:ext>
          </a:extLst>
        </xdr:cNvPr>
        <xdr:cNvSpPr/>
      </xdr:nvSpPr>
      <xdr:spPr>
        <a:xfrm>
          <a:off x="7810500" y="1677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65955</xdr:rowOff>
    </xdr:from>
    <xdr:ext cx="534377" cy="259045"/>
    <xdr:sp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6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51067</xdr:rowOff>
    </xdr:from>
    <xdr:to>
      <xdr:col>36</xdr:col>
      <xdr:colOff>165100</xdr:colOff>
      <xdr:row>97</xdr:row>
      <xdr:rowOff>152667</xdr:rowOff>
    </xdr:to>
    <xdr:sp textlink="">
      <xdr:nvSpPr>
        <xdr:cNvPr id="493" name="楕円 492">
          <a:extLst>
            <a:ext uri="{FF2B5EF4-FFF2-40B4-BE49-F238E27FC236}">
              <a16:creationId xmlns:a16="http://schemas.microsoft.com/office/drawing/2014/main" id="{00000000-0008-0000-0600-0000ED010000}"/>
            </a:ext>
          </a:extLst>
        </xdr:cNvPr>
        <xdr:cNvSpPr/>
      </xdr:nvSpPr>
      <xdr:spPr>
        <a:xfrm>
          <a:off x="6921500" y="1668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143794</xdr:rowOff>
    </xdr:from>
    <xdr:ext cx="534377" cy="259045"/>
    <xdr:sp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77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97475</xdr:rowOff>
    </xdr:from>
    <xdr:to>
      <xdr:col>85</xdr:col>
      <xdr:colOff>127000</xdr:colOff>
      <xdr:row>39</xdr:row>
      <xdr:rowOff>98372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84025"/>
          <a:ext cx="838200" cy="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97475</xdr:rowOff>
    </xdr:from>
    <xdr:to>
      <xdr:col>81</xdr:col>
      <xdr:colOff>50800</xdr:colOff>
      <xdr:row>39</xdr:row>
      <xdr:rowOff>98356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784025"/>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93817</xdr:rowOff>
    </xdr:from>
    <xdr:to>
      <xdr:col>76</xdr:col>
      <xdr:colOff>114300</xdr:colOff>
      <xdr:row>39</xdr:row>
      <xdr:rowOff>98356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80367"/>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60409</xdr:rowOff>
    </xdr:from>
    <xdr:to>
      <xdr:col>71</xdr:col>
      <xdr:colOff>177800</xdr:colOff>
      <xdr:row>39</xdr:row>
      <xdr:rowOff>93817</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46959"/>
          <a:ext cx="889000" cy="3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116411</xdr:rowOff>
    </xdr:from>
    <xdr:ext cx="469744" cy="259045"/>
    <xdr:sp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802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47572</xdr:rowOff>
    </xdr:from>
    <xdr:to>
      <xdr:col>85</xdr:col>
      <xdr:colOff>177800</xdr:colOff>
      <xdr:row>39</xdr:row>
      <xdr:rowOff>149172</xdr:rowOff>
    </xdr:to>
    <xdr:sp textlink="">
      <xdr:nvSpPr>
        <xdr:cNvPr id="544" name="楕円 543">
          <a:extLst>
            <a:ext uri="{FF2B5EF4-FFF2-40B4-BE49-F238E27FC236}">
              <a16:creationId xmlns:a16="http://schemas.microsoft.com/office/drawing/2014/main" id="{00000000-0008-0000-0600-000020020000}"/>
            </a:ext>
          </a:extLst>
        </xdr:cNvPr>
        <xdr:cNvSpPr/>
      </xdr:nvSpPr>
      <xdr:spPr>
        <a:xfrm>
          <a:off x="16268700" y="67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169446</xdr:rowOff>
    </xdr:from>
    <xdr:ext cx="313932" cy="259045"/>
    <xdr:sp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84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46675</xdr:rowOff>
    </xdr:from>
    <xdr:to>
      <xdr:col>81</xdr:col>
      <xdr:colOff>101600</xdr:colOff>
      <xdr:row>39</xdr:row>
      <xdr:rowOff>148275</xdr:rowOff>
    </xdr:to>
    <xdr:sp textlink="">
      <xdr:nvSpPr>
        <xdr:cNvPr id="546" name="楕円 545">
          <a:extLst>
            <a:ext uri="{FF2B5EF4-FFF2-40B4-BE49-F238E27FC236}">
              <a16:creationId xmlns:a16="http://schemas.microsoft.com/office/drawing/2014/main" id="{00000000-0008-0000-0600-000022020000}"/>
            </a:ext>
          </a:extLst>
        </xdr:cNvPr>
        <xdr:cNvSpPr/>
      </xdr:nvSpPr>
      <xdr:spPr>
        <a:xfrm>
          <a:off x="15430500" y="67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139402</xdr:rowOff>
    </xdr:from>
    <xdr:ext cx="313932" cy="259045"/>
    <xdr:sp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24333" y="6825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47556</xdr:rowOff>
    </xdr:from>
    <xdr:to>
      <xdr:col>76</xdr:col>
      <xdr:colOff>165100</xdr:colOff>
      <xdr:row>39</xdr:row>
      <xdr:rowOff>149156</xdr:rowOff>
    </xdr:to>
    <xdr:sp textlink="">
      <xdr:nvSpPr>
        <xdr:cNvPr id="548" name="楕円 547">
          <a:extLst>
            <a:ext uri="{FF2B5EF4-FFF2-40B4-BE49-F238E27FC236}">
              <a16:creationId xmlns:a16="http://schemas.microsoft.com/office/drawing/2014/main" id="{00000000-0008-0000-0600-000024020000}"/>
            </a:ext>
          </a:extLst>
        </xdr:cNvPr>
        <xdr:cNvSpPr/>
      </xdr:nvSpPr>
      <xdr:spPr>
        <a:xfrm>
          <a:off x="14541500" y="67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140283</xdr:rowOff>
    </xdr:from>
    <xdr:ext cx="313932" cy="259045"/>
    <xdr:sp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35333" y="68268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43017</xdr:rowOff>
    </xdr:from>
    <xdr:to>
      <xdr:col>72</xdr:col>
      <xdr:colOff>38100</xdr:colOff>
      <xdr:row>39</xdr:row>
      <xdr:rowOff>144617</xdr:rowOff>
    </xdr:to>
    <xdr:sp textlink="">
      <xdr:nvSpPr>
        <xdr:cNvPr id="550" name="楕円 549">
          <a:extLst>
            <a:ext uri="{FF2B5EF4-FFF2-40B4-BE49-F238E27FC236}">
              <a16:creationId xmlns:a16="http://schemas.microsoft.com/office/drawing/2014/main" id="{00000000-0008-0000-0600-000026020000}"/>
            </a:ext>
          </a:extLst>
        </xdr:cNvPr>
        <xdr:cNvSpPr/>
      </xdr:nvSpPr>
      <xdr:spPr>
        <a:xfrm>
          <a:off x="13652500" y="672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135744</xdr:rowOff>
    </xdr:from>
    <xdr:ext cx="378565" cy="259045"/>
    <xdr:sp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14017" y="6822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9609</xdr:rowOff>
    </xdr:from>
    <xdr:to>
      <xdr:col>67</xdr:col>
      <xdr:colOff>101600</xdr:colOff>
      <xdr:row>39</xdr:row>
      <xdr:rowOff>111209</xdr:rowOff>
    </xdr:to>
    <xdr:sp textlink="">
      <xdr:nvSpPr>
        <xdr:cNvPr id="552" name="楕円 551">
          <a:extLst>
            <a:ext uri="{FF2B5EF4-FFF2-40B4-BE49-F238E27FC236}">
              <a16:creationId xmlns:a16="http://schemas.microsoft.com/office/drawing/2014/main" id="{00000000-0008-0000-0600-000028020000}"/>
            </a:ext>
          </a:extLst>
        </xdr:cNvPr>
        <xdr:cNvSpPr/>
      </xdr:nvSpPr>
      <xdr:spPr>
        <a:xfrm>
          <a:off x="12763500" y="669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127736</xdr:rowOff>
    </xdr:from>
    <xdr:ext cx="469744" cy="259045"/>
    <xdr:sp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47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106161</xdr:rowOff>
    </xdr:from>
    <xdr:to>
      <xdr:col>85</xdr:col>
      <xdr:colOff>127000</xdr:colOff>
      <xdr:row>75</xdr:row>
      <xdr:rowOff>147603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2964911"/>
          <a:ext cx="838200" cy="4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165020</xdr:rowOff>
    </xdr:from>
    <xdr:ext cx="534377" cy="259045"/>
    <xdr:sp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302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147603</xdr:rowOff>
    </xdr:from>
    <xdr:to>
      <xdr:col>81</xdr:col>
      <xdr:colOff>50800</xdr:colOff>
      <xdr:row>76</xdr:row>
      <xdr:rowOff>10150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3006353"/>
          <a:ext cx="889000" cy="3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124117</xdr:rowOff>
    </xdr:from>
    <xdr:ext cx="534377" cy="259045"/>
    <xdr:sp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1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10150</xdr:rowOff>
    </xdr:from>
    <xdr:to>
      <xdr:col>76</xdr:col>
      <xdr:colOff>114300</xdr:colOff>
      <xdr:row>76</xdr:row>
      <xdr:rowOff>60229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3040350"/>
          <a:ext cx="889000" cy="5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145426</xdr:rowOff>
    </xdr:from>
    <xdr:ext cx="534377" cy="259045"/>
    <xdr:sp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60229</xdr:rowOff>
    </xdr:from>
    <xdr:to>
      <xdr:col>71</xdr:col>
      <xdr:colOff>177800</xdr:colOff>
      <xdr:row>76</xdr:row>
      <xdr:rowOff>88754</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3090429"/>
          <a:ext cx="889000" cy="2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138030</xdr:rowOff>
    </xdr:from>
    <xdr:ext cx="534377" cy="259045"/>
    <xdr:sp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55361</xdr:rowOff>
    </xdr:from>
    <xdr:to>
      <xdr:col>85</xdr:col>
      <xdr:colOff>177800</xdr:colOff>
      <xdr:row>75</xdr:row>
      <xdr:rowOff>156961</xdr:rowOff>
    </xdr:to>
    <xdr:sp textlink="">
      <xdr:nvSpPr>
        <xdr:cNvPr id="652" name="楕円 651">
          <a:extLst>
            <a:ext uri="{FF2B5EF4-FFF2-40B4-BE49-F238E27FC236}">
              <a16:creationId xmlns:a16="http://schemas.microsoft.com/office/drawing/2014/main" id="{00000000-0008-0000-0600-00008C020000}"/>
            </a:ext>
          </a:extLst>
        </xdr:cNvPr>
        <xdr:cNvSpPr/>
      </xdr:nvSpPr>
      <xdr:spPr>
        <a:xfrm>
          <a:off x="16268700" y="1291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78238</xdr:rowOff>
    </xdr:from>
    <xdr:ext cx="534377" cy="259045"/>
    <xdr:sp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7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96803</xdr:rowOff>
    </xdr:from>
    <xdr:to>
      <xdr:col>81</xdr:col>
      <xdr:colOff>101600</xdr:colOff>
      <xdr:row>76</xdr:row>
      <xdr:rowOff>26953</xdr:rowOff>
    </xdr:to>
    <xdr:sp textlink="">
      <xdr:nvSpPr>
        <xdr:cNvPr id="654" name="楕円 653">
          <a:extLst>
            <a:ext uri="{FF2B5EF4-FFF2-40B4-BE49-F238E27FC236}">
              <a16:creationId xmlns:a16="http://schemas.microsoft.com/office/drawing/2014/main" id="{00000000-0008-0000-0600-00008E020000}"/>
            </a:ext>
          </a:extLst>
        </xdr:cNvPr>
        <xdr:cNvSpPr/>
      </xdr:nvSpPr>
      <xdr:spPr>
        <a:xfrm>
          <a:off x="15430500" y="1295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43480</xdr:rowOff>
    </xdr:from>
    <xdr:ext cx="534377" cy="259045"/>
    <xdr:sp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273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130799</xdr:rowOff>
    </xdr:from>
    <xdr:to>
      <xdr:col>76</xdr:col>
      <xdr:colOff>165100</xdr:colOff>
      <xdr:row>76</xdr:row>
      <xdr:rowOff>60948</xdr:rowOff>
    </xdr:to>
    <xdr:sp textlink="">
      <xdr:nvSpPr>
        <xdr:cNvPr id="656" name="楕円 655">
          <a:extLst>
            <a:ext uri="{FF2B5EF4-FFF2-40B4-BE49-F238E27FC236}">
              <a16:creationId xmlns:a16="http://schemas.microsoft.com/office/drawing/2014/main" id="{00000000-0008-0000-0600-000090020000}"/>
            </a:ext>
          </a:extLst>
        </xdr:cNvPr>
        <xdr:cNvSpPr/>
      </xdr:nvSpPr>
      <xdr:spPr>
        <a:xfrm>
          <a:off x="14541500" y="129895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77476</xdr:rowOff>
    </xdr:from>
    <xdr:ext cx="534377" cy="259045"/>
    <xdr:sp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76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9429</xdr:rowOff>
    </xdr:from>
    <xdr:to>
      <xdr:col>72</xdr:col>
      <xdr:colOff>38100</xdr:colOff>
      <xdr:row>76</xdr:row>
      <xdr:rowOff>111029</xdr:rowOff>
    </xdr:to>
    <xdr:sp textlink="">
      <xdr:nvSpPr>
        <xdr:cNvPr id="658" name="楕円 657">
          <a:extLst>
            <a:ext uri="{FF2B5EF4-FFF2-40B4-BE49-F238E27FC236}">
              <a16:creationId xmlns:a16="http://schemas.microsoft.com/office/drawing/2014/main" id="{00000000-0008-0000-0600-000092020000}"/>
            </a:ext>
          </a:extLst>
        </xdr:cNvPr>
        <xdr:cNvSpPr/>
      </xdr:nvSpPr>
      <xdr:spPr>
        <a:xfrm>
          <a:off x="13652500" y="1303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127556</xdr:rowOff>
    </xdr:from>
    <xdr:ext cx="534377" cy="259045"/>
    <xdr:sp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281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37954</xdr:rowOff>
    </xdr:from>
    <xdr:to>
      <xdr:col>67</xdr:col>
      <xdr:colOff>101600</xdr:colOff>
      <xdr:row>76</xdr:row>
      <xdr:rowOff>139554</xdr:rowOff>
    </xdr:to>
    <xdr:sp textlink="">
      <xdr:nvSpPr>
        <xdr:cNvPr id="660" name="楕円 659">
          <a:extLst>
            <a:ext uri="{FF2B5EF4-FFF2-40B4-BE49-F238E27FC236}">
              <a16:creationId xmlns:a16="http://schemas.microsoft.com/office/drawing/2014/main" id="{00000000-0008-0000-0600-000094020000}"/>
            </a:ext>
          </a:extLst>
        </xdr:cNvPr>
        <xdr:cNvSpPr/>
      </xdr:nvSpPr>
      <xdr:spPr>
        <a:xfrm>
          <a:off x="12763500" y="1306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130681</xdr:rowOff>
    </xdr:from>
    <xdr:ext cx="534377" cy="259045"/>
    <xdr:sp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16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2884</xdr:rowOff>
    </xdr:from>
    <xdr:to>
      <xdr:col>85</xdr:col>
      <xdr:colOff>127000</xdr:colOff>
      <xdr:row>98</xdr:row>
      <xdr:rowOff>40391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804984"/>
          <a:ext cx="838200" cy="3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128894</xdr:rowOff>
    </xdr:from>
    <xdr:ext cx="534377" cy="259045"/>
    <xdr:sp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75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40391</xdr:rowOff>
    </xdr:from>
    <xdr:to>
      <xdr:col>81</xdr:col>
      <xdr:colOff>50800</xdr:colOff>
      <xdr:row>98</xdr:row>
      <xdr:rowOff>64345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842491"/>
          <a:ext cx="889000" cy="2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83231</xdr:rowOff>
    </xdr:from>
    <xdr:ext cx="534377" cy="259045"/>
    <xdr:sp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54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64345</xdr:rowOff>
    </xdr:from>
    <xdr:to>
      <xdr:col>76</xdr:col>
      <xdr:colOff>114300</xdr:colOff>
      <xdr:row>98</xdr:row>
      <xdr:rowOff>135178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866445"/>
          <a:ext cx="889000" cy="7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130391</xdr:rowOff>
    </xdr:from>
    <xdr:ext cx="534377" cy="259045"/>
    <xdr:sp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119825</xdr:rowOff>
    </xdr:from>
    <xdr:to>
      <xdr:col>71</xdr:col>
      <xdr:colOff>177800</xdr:colOff>
      <xdr:row>98</xdr:row>
      <xdr:rowOff>135178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921925"/>
          <a:ext cx="889000" cy="1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150302</xdr:rowOff>
    </xdr:from>
    <xdr:ext cx="534377" cy="259045"/>
    <xdr:sp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123534</xdr:rowOff>
    </xdr:from>
    <xdr:to>
      <xdr:col>85</xdr:col>
      <xdr:colOff>177800</xdr:colOff>
      <xdr:row>98</xdr:row>
      <xdr:rowOff>53684</xdr:rowOff>
    </xdr:to>
    <xdr:sp textlink="">
      <xdr:nvSpPr>
        <xdr:cNvPr id="707" name="楕円 706">
          <a:extLst>
            <a:ext uri="{FF2B5EF4-FFF2-40B4-BE49-F238E27FC236}">
              <a16:creationId xmlns:a16="http://schemas.microsoft.com/office/drawing/2014/main" id="{00000000-0008-0000-0600-0000C3020000}"/>
            </a:ext>
          </a:extLst>
        </xdr:cNvPr>
        <xdr:cNvSpPr/>
      </xdr:nvSpPr>
      <xdr:spPr>
        <a:xfrm>
          <a:off x="16268700" y="1675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146411</xdr:rowOff>
    </xdr:from>
    <xdr:ext cx="534377" cy="259045"/>
    <xdr:sp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161041</xdr:rowOff>
    </xdr:from>
    <xdr:to>
      <xdr:col>81</xdr:col>
      <xdr:colOff>101600</xdr:colOff>
      <xdr:row>98</xdr:row>
      <xdr:rowOff>91191</xdr:rowOff>
    </xdr:to>
    <xdr:sp textlink="">
      <xdr:nvSpPr>
        <xdr:cNvPr id="709" name="楕円 708">
          <a:extLst>
            <a:ext uri="{FF2B5EF4-FFF2-40B4-BE49-F238E27FC236}">
              <a16:creationId xmlns:a16="http://schemas.microsoft.com/office/drawing/2014/main" id="{00000000-0008-0000-0600-0000C5020000}"/>
            </a:ext>
          </a:extLst>
        </xdr:cNvPr>
        <xdr:cNvSpPr/>
      </xdr:nvSpPr>
      <xdr:spPr>
        <a:xfrm>
          <a:off x="15430500" y="1679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82318</xdr:rowOff>
    </xdr:from>
    <xdr:ext cx="534377" cy="259045"/>
    <xdr:sp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88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13545</xdr:rowOff>
    </xdr:from>
    <xdr:to>
      <xdr:col>76</xdr:col>
      <xdr:colOff>165100</xdr:colOff>
      <xdr:row>98</xdr:row>
      <xdr:rowOff>115145</xdr:rowOff>
    </xdr:to>
    <xdr:sp textlink="">
      <xdr:nvSpPr>
        <xdr:cNvPr id="711" name="楕円 710">
          <a:extLst>
            <a:ext uri="{FF2B5EF4-FFF2-40B4-BE49-F238E27FC236}">
              <a16:creationId xmlns:a16="http://schemas.microsoft.com/office/drawing/2014/main" id="{00000000-0008-0000-0600-0000C7020000}"/>
            </a:ext>
          </a:extLst>
        </xdr:cNvPr>
        <xdr:cNvSpPr/>
      </xdr:nvSpPr>
      <xdr:spPr>
        <a:xfrm>
          <a:off x="14541500" y="168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106272</xdr:rowOff>
    </xdr:from>
    <xdr:ext cx="534377" cy="259045"/>
    <xdr:sp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90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84378</xdr:rowOff>
    </xdr:from>
    <xdr:to>
      <xdr:col>72</xdr:col>
      <xdr:colOff>38100</xdr:colOff>
      <xdr:row>99</xdr:row>
      <xdr:rowOff>14528</xdr:rowOff>
    </xdr:to>
    <xdr:sp textlink="">
      <xdr:nvSpPr>
        <xdr:cNvPr id="713" name="楕円 712">
          <a:extLst>
            <a:ext uri="{FF2B5EF4-FFF2-40B4-BE49-F238E27FC236}">
              <a16:creationId xmlns:a16="http://schemas.microsoft.com/office/drawing/2014/main" id="{00000000-0008-0000-0600-0000C9020000}"/>
            </a:ext>
          </a:extLst>
        </xdr:cNvPr>
        <xdr:cNvSpPr/>
      </xdr:nvSpPr>
      <xdr:spPr>
        <a:xfrm>
          <a:off x="13652500" y="1688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5655</xdr:rowOff>
    </xdr:from>
    <xdr:ext cx="378565" cy="259045"/>
    <xdr:sp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4017" y="16979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69025</xdr:rowOff>
    </xdr:from>
    <xdr:to>
      <xdr:col>67</xdr:col>
      <xdr:colOff>101600</xdr:colOff>
      <xdr:row>98</xdr:row>
      <xdr:rowOff>170625</xdr:rowOff>
    </xdr:to>
    <xdr:sp textlink="">
      <xdr:nvSpPr>
        <xdr:cNvPr id="715" name="楕円 714">
          <a:extLst>
            <a:ext uri="{FF2B5EF4-FFF2-40B4-BE49-F238E27FC236}">
              <a16:creationId xmlns:a16="http://schemas.microsoft.com/office/drawing/2014/main" id="{00000000-0008-0000-0600-0000CB020000}"/>
            </a:ext>
          </a:extLst>
        </xdr:cNvPr>
        <xdr:cNvSpPr/>
      </xdr:nvSpPr>
      <xdr:spPr>
        <a:xfrm>
          <a:off x="12763500" y="1687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161752</xdr:rowOff>
    </xdr:from>
    <xdr:ext cx="469744" cy="259045"/>
    <xdr:sp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696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65085</xdr:rowOff>
    </xdr:from>
    <xdr:to>
      <xdr:col>116</xdr:col>
      <xdr:colOff>63500</xdr:colOff>
      <xdr:row>36</xdr:row>
      <xdr:rowOff>5192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065835"/>
          <a:ext cx="8382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50411</xdr:rowOff>
    </xdr:from>
    <xdr:ext cx="469744" cy="259045"/>
    <xdr:sp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94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65085</xdr:rowOff>
    </xdr:from>
    <xdr:to>
      <xdr:col>111</xdr:col>
      <xdr:colOff>177800</xdr:colOff>
      <xdr:row>35</xdr:row>
      <xdr:rowOff>126258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065835"/>
          <a:ext cx="889000" cy="6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14932</xdr:rowOff>
    </xdr:from>
    <xdr:ext cx="469744" cy="259045"/>
    <xdr:sp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53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114737</xdr:rowOff>
    </xdr:from>
    <xdr:to>
      <xdr:col>107</xdr:col>
      <xdr:colOff>50800</xdr:colOff>
      <xdr:row>35</xdr:row>
      <xdr:rowOff>126258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115487"/>
          <a:ext cx="889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15115</xdr:rowOff>
    </xdr:from>
    <xdr:ext cx="469744" cy="259045"/>
    <xdr:sp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53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114737</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115487"/>
          <a:ext cx="889000" cy="53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43095</xdr:rowOff>
    </xdr:from>
    <xdr:ext cx="469744" cy="259045"/>
    <xdr:sp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55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125842</xdr:rowOff>
    </xdr:from>
    <xdr:to>
      <xdr:col>116</xdr:col>
      <xdr:colOff>114300</xdr:colOff>
      <xdr:row>36</xdr:row>
      <xdr:rowOff>55992</xdr:rowOff>
    </xdr:to>
    <xdr:sp textlink="">
      <xdr:nvSpPr>
        <xdr:cNvPr id="762" name="楕円 761">
          <a:extLst>
            <a:ext uri="{FF2B5EF4-FFF2-40B4-BE49-F238E27FC236}">
              <a16:creationId xmlns:a16="http://schemas.microsoft.com/office/drawing/2014/main" id="{00000000-0008-0000-0600-0000FA020000}"/>
            </a:ext>
          </a:extLst>
        </xdr:cNvPr>
        <xdr:cNvSpPr/>
      </xdr:nvSpPr>
      <xdr:spPr>
        <a:xfrm>
          <a:off x="22110700" y="612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148719</xdr:rowOff>
    </xdr:from>
    <xdr:ext cx="469744" cy="259045"/>
    <xdr:sp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97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14285</xdr:rowOff>
    </xdr:from>
    <xdr:to>
      <xdr:col>112</xdr:col>
      <xdr:colOff>38100</xdr:colOff>
      <xdr:row>35</xdr:row>
      <xdr:rowOff>115885</xdr:rowOff>
    </xdr:to>
    <xdr:sp textlink="">
      <xdr:nvSpPr>
        <xdr:cNvPr id="764" name="楕円 763">
          <a:extLst>
            <a:ext uri="{FF2B5EF4-FFF2-40B4-BE49-F238E27FC236}">
              <a16:creationId xmlns:a16="http://schemas.microsoft.com/office/drawing/2014/main" id="{00000000-0008-0000-0600-0000FC020000}"/>
            </a:ext>
          </a:extLst>
        </xdr:cNvPr>
        <xdr:cNvSpPr/>
      </xdr:nvSpPr>
      <xdr:spPr>
        <a:xfrm>
          <a:off x="21272500" y="601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132412</xdr:rowOff>
    </xdr:from>
    <xdr:ext cx="469744" cy="259045"/>
    <xdr:sp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5790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75458</xdr:rowOff>
    </xdr:from>
    <xdr:to>
      <xdr:col>107</xdr:col>
      <xdr:colOff>101600</xdr:colOff>
      <xdr:row>36</xdr:row>
      <xdr:rowOff>5608</xdr:rowOff>
    </xdr:to>
    <xdr:sp textlink="">
      <xdr:nvSpPr>
        <xdr:cNvPr id="766" name="楕円 765">
          <a:extLst>
            <a:ext uri="{FF2B5EF4-FFF2-40B4-BE49-F238E27FC236}">
              <a16:creationId xmlns:a16="http://schemas.microsoft.com/office/drawing/2014/main" id="{00000000-0008-0000-0600-0000FE020000}"/>
            </a:ext>
          </a:extLst>
        </xdr:cNvPr>
        <xdr:cNvSpPr/>
      </xdr:nvSpPr>
      <xdr:spPr>
        <a:xfrm>
          <a:off x="20383500" y="607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22135</xdr:rowOff>
    </xdr:from>
    <xdr:ext cx="469744" cy="259045"/>
    <xdr:sp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585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63937</xdr:rowOff>
    </xdr:from>
    <xdr:to>
      <xdr:col>102</xdr:col>
      <xdr:colOff>165100</xdr:colOff>
      <xdr:row>35</xdr:row>
      <xdr:rowOff>165537</xdr:rowOff>
    </xdr:to>
    <xdr:sp textlink="">
      <xdr:nvSpPr>
        <xdr:cNvPr id="768" name="楕円 767">
          <a:extLst>
            <a:ext uri="{FF2B5EF4-FFF2-40B4-BE49-F238E27FC236}">
              <a16:creationId xmlns:a16="http://schemas.microsoft.com/office/drawing/2014/main" id="{00000000-0008-0000-0600-000000030000}"/>
            </a:ext>
          </a:extLst>
        </xdr:cNvPr>
        <xdr:cNvSpPr/>
      </xdr:nvSpPr>
      <xdr:spPr>
        <a:xfrm>
          <a:off x="19494500" y="606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10614</xdr:rowOff>
    </xdr:from>
    <xdr:ext cx="469744" cy="259045"/>
    <xdr:sp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583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textlink="">
      <xdr:nvSpPr>
        <xdr:cNvPr id="770" name="楕円 769">
          <a:extLst>
            <a:ext uri="{FF2B5EF4-FFF2-40B4-BE49-F238E27FC236}">
              <a16:creationId xmlns:a16="http://schemas.microsoft.com/office/drawing/2014/main" id="{00000000-0008-0000-06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14427</xdr:rowOff>
    </xdr:from>
    <xdr:to>
      <xdr:col>116</xdr:col>
      <xdr:colOff>63500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29977"/>
          <a:ext cx="8382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1778</xdr:rowOff>
    </xdr:from>
    <xdr:to>
      <xdr:col>111</xdr:col>
      <xdr:colOff>177800</xdr:colOff>
      <xdr:row>59</xdr:row>
      <xdr:rowOff>14427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17328"/>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1778</xdr:rowOff>
    </xdr:from>
    <xdr:to>
      <xdr:col>107</xdr:col>
      <xdr:colOff>50800</xdr:colOff>
      <xdr:row>59</xdr:row>
      <xdr:rowOff>3835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117328"/>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2083</xdr:rowOff>
    </xdr:from>
    <xdr:to>
      <xdr:col>102</xdr:col>
      <xdr:colOff>114300</xdr:colOff>
      <xdr:row>59</xdr:row>
      <xdr:rowOff>3835</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17633"/>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textlink="">
      <xdr:nvSpPr>
        <xdr:cNvPr id="819" name="楕円 818">
          <a:extLst>
            <a:ext uri="{FF2B5EF4-FFF2-40B4-BE49-F238E27FC236}">
              <a16:creationId xmlns:a16="http://schemas.microsoft.com/office/drawing/2014/main" id="{00000000-0008-0000-0600-000033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135077</xdr:rowOff>
    </xdr:from>
    <xdr:to>
      <xdr:col>112</xdr:col>
      <xdr:colOff>38100</xdr:colOff>
      <xdr:row>59</xdr:row>
      <xdr:rowOff>65227</xdr:rowOff>
    </xdr:to>
    <xdr:sp textlink="">
      <xdr:nvSpPr>
        <xdr:cNvPr id="821" name="楕円 820">
          <a:extLst>
            <a:ext uri="{FF2B5EF4-FFF2-40B4-BE49-F238E27FC236}">
              <a16:creationId xmlns:a16="http://schemas.microsoft.com/office/drawing/2014/main" id="{00000000-0008-0000-0600-000035030000}"/>
            </a:ext>
          </a:extLst>
        </xdr:cNvPr>
        <xdr:cNvSpPr/>
      </xdr:nvSpPr>
      <xdr:spPr>
        <a:xfrm>
          <a:off x="21272500" y="1007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56354</xdr:rowOff>
    </xdr:from>
    <xdr:ext cx="378565" cy="259045"/>
    <xdr:sp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171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122428</xdr:rowOff>
    </xdr:from>
    <xdr:to>
      <xdr:col>107</xdr:col>
      <xdr:colOff>101600</xdr:colOff>
      <xdr:row>59</xdr:row>
      <xdr:rowOff>52578</xdr:rowOff>
    </xdr:to>
    <xdr:sp textlink="">
      <xdr:nvSpPr>
        <xdr:cNvPr id="823" name="楕円 822">
          <a:extLst>
            <a:ext uri="{FF2B5EF4-FFF2-40B4-BE49-F238E27FC236}">
              <a16:creationId xmlns:a16="http://schemas.microsoft.com/office/drawing/2014/main" id="{00000000-0008-0000-0600-000037030000}"/>
            </a:ext>
          </a:extLst>
        </xdr:cNvPr>
        <xdr:cNvSpPr/>
      </xdr:nvSpPr>
      <xdr:spPr>
        <a:xfrm>
          <a:off x="20383500" y="1006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43705</xdr:rowOff>
    </xdr:from>
    <xdr:ext cx="378565" cy="259045"/>
    <xdr:sp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159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124485</xdr:rowOff>
    </xdr:from>
    <xdr:to>
      <xdr:col>102</xdr:col>
      <xdr:colOff>165100</xdr:colOff>
      <xdr:row>59</xdr:row>
      <xdr:rowOff>54635</xdr:rowOff>
    </xdr:to>
    <xdr:sp textlink="">
      <xdr:nvSpPr>
        <xdr:cNvPr id="825" name="楕円 824">
          <a:extLst>
            <a:ext uri="{FF2B5EF4-FFF2-40B4-BE49-F238E27FC236}">
              <a16:creationId xmlns:a16="http://schemas.microsoft.com/office/drawing/2014/main" id="{00000000-0008-0000-0600-000039030000}"/>
            </a:ext>
          </a:extLst>
        </xdr:cNvPr>
        <xdr:cNvSpPr/>
      </xdr:nvSpPr>
      <xdr:spPr>
        <a:xfrm>
          <a:off x="19494500" y="100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45762</xdr:rowOff>
    </xdr:from>
    <xdr:ext cx="378565" cy="259045"/>
    <xdr:sp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16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122733</xdr:rowOff>
    </xdr:from>
    <xdr:to>
      <xdr:col>98</xdr:col>
      <xdr:colOff>38100</xdr:colOff>
      <xdr:row>59</xdr:row>
      <xdr:rowOff>52883</xdr:rowOff>
    </xdr:to>
    <xdr:sp textlink="">
      <xdr:nvSpPr>
        <xdr:cNvPr id="827" name="楕円 826">
          <a:extLst>
            <a:ext uri="{FF2B5EF4-FFF2-40B4-BE49-F238E27FC236}">
              <a16:creationId xmlns:a16="http://schemas.microsoft.com/office/drawing/2014/main" id="{00000000-0008-0000-0600-00003B030000}"/>
            </a:ext>
          </a:extLst>
        </xdr:cNvPr>
        <xdr:cNvSpPr/>
      </xdr:nvSpPr>
      <xdr:spPr>
        <a:xfrm>
          <a:off x="18605500" y="1006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44010</xdr:rowOff>
    </xdr:from>
    <xdr:ext cx="378565" cy="259045"/>
    <xdr:sp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159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79406</xdr:rowOff>
    </xdr:from>
    <xdr:to>
      <xdr:col>116</xdr:col>
      <xdr:colOff>63500</xdr:colOff>
      <xdr:row>77</xdr:row>
      <xdr:rowOff>85237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281056"/>
          <a:ext cx="838200" cy="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60680</xdr:rowOff>
    </xdr:from>
    <xdr:to>
      <xdr:col>111</xdr:col>
      <xdr:colOff>177800</xdr:colOff>
      <xdr:row>77</xdr:row>
      <xdr:rowOff>79406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262330"/>
          <a:ext cx="8890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60680</xdr:rowOff>
    </xdr:from>
    <xdr:to>
      <xdr:col>107</xdr:col>
      <xdr:colOff>50800</xdr:colOff>
      <xdr:row>77</xdr:row>
      <xdr:rowOff>90456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262330"/>
          <a:ext cx="889000" cy="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167780</xdr:rowOff>
    </xdr:from>
    <xdr:to>
      <xdr:col>102</xdr:col>
      <xdr:colOff>114300</xdr:colOff>
      <xdr:row>77</xdr:row>
      <xdr:rowOff>90456</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026530"/>
          <a:ext cx="889000" cy="26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93375</xdr:rowOff>
    </xdr:from>
    <xdr:ext cx="534377" cy="259045"/>
    <xdr:sp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41933</xdr:rowOff>
    </xdr:from>
    <xdr:ext cx="534377" cy="259045"/>
    <xdr:sp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34437</xdr:rowOff>
    </xdr:from>
    <xdr:to>
      <xdr:col>116</xdr:col>
      <xdr:colOff>114300</xdr:colOff>
      <xdr:row>77</xdr:row>
      <xdr:rowOff>136037</xdr:rowOff>
    </xdr:to>
    <xdr:sp textlink="">
      <xdr:nvSpPr>
        <xdr:cNvPr id="877" name="楕円 876">
          <a:extLst>
            <a:ext uri="{FF2B5EF4-FFF2-40B4-BE49-F238E27FC236}">
              <a16:creationId xmlns:a16="http://schemas.microsoft.com/office/drawing/2014/main" id="{00000000-0008-0000-0600-00006D030000}"/>
            </a:ext>
          </a:extLst>
        </xdr:cNvPr>
        <xdr:cNvSpPr/>
      </xdr:nvSpPr>
      <xdr:spPr>
        <a:xfrm>
          <a:off x="22110700" y="1323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12864</xdr:rowOff>
    </xdr:from>
    <xdr:ext cx="534377" cy="259045"/>
    <xdr:sp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28606</xdr:rowOff>
    </xdr:from>
    <xdr:to>
      <xdr:col>112</xdr:col>
      <xdr:colOff>38100</xdr:colOff>
      <xdr:row>77</xdr:row>
      <xdr:rowOff>130206</xdr:rowOff>
    </xdr:to>
    <xdr:sp textlink="">
      <xdr:nvSpPr>
        <xdr:cNvPr id="879" name="楕円 878">
          <a:extLst>
            <a:ext uri="{FF2B5EF4-FFF2-40B4-BE49-F238E27FC236}">
              <a16:creationId xmlns:a16="http://schemas.microsoft.com/office/drawing/2014/main" id="{00000000-0008-0000-0600-00006F030000}"/>
            </a:ext>
          </a:extLst>
        </xdr:cNvPr>
        <xdr:cNvSpPr/>
      </xdr:nvSpPr>
      <xdr:spPr>
        <a:xfrm>
          <a:off x="21272500" y="1323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121333</xdr:rowOff>
    </xdr:from>
    <xdr:ext cx="534377" cy="259045"/>
    <xdr:sp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9880</xdr:rowOff>
    </xdr:from>
    <xdr:to>
      <xdr:col>107</xdr:col>
      <xdr:colOff>101600</xdr:colOff>
      <xdr:row>77</xdr:row>
      <xdr:rowOff>111480</xdr:rowOff>
    </xdr:to>
    <xdr:sp textlink="">
      <xdr:nvSpPr>
        <xdr:cNvPr id="881" name="楕円 880">
          <a:extLst>
            <a:ext uri="{FF2B5EF4-FFF2-40B4-BE49-F238E27FC236}">
              <a16:creationId xmlns:a16="http://schemas.microsoft.com/office/drawing/2014/main" id="{00000000-0008-0000-0600-000071030000}"/>
            </a:ext>
          </a:extLst>
        </xdr:cNvPr>
        <xdr:cNvSpPr/>
      </xdr:nvSpPr>
      <xdr:spPr>
        <a:xfrm>
          <a:off x="20383500" y="132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102607</xdr:rowOff>
    </xdr:from>
    <xdr:ext cx="534377" cy="259045"/>
    <xdr:sp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0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39656</xdr:rowOff>
    </xdr:from>
    <xdr:to>
      <xdr:col>102</xdr:col>
      <xdr:colOff>165100</xdr:colOff>
      <xdr:row>77</xdr:row>
      <xdr:rowOff>141256</xdr:rowOff>
    </xdr:to>
    <xdr:sp textlink="">
      <xdr:nvSpPr>
        <xdr:cNvPr id="883" name="楕円 882">
          <a:extLst>
            <a:ext uri="{FF2B5EF4-FFF2-40B4-BE49-F238E27FC236}">
              <a16:creationId xmlns:a16="http://schemas.microsoft.com/office/drawing/2014/main" id="{00000000-0008-0000-0600-000073030000}"/>
            </a:ext>
          </a:extLst>
        </xdr:cNvPr>
        <xdr:cNvSpPr/>
      </xdr:nvSpPr>
      <xdr:spPr>
        <a:xfrm>
          <a:off x="19494500" y="132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132383</xdr:rowOff>
    </xdr:from>
    <xdr:ext cx="534377" cy="259045"/>
    <xdr:sp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3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116980</xdr:rowOff>
    </xdr:from>
    <xdr:to>
      <xdr:col>98</xdr:col>
      <xdr:colOff>38100</xdr:colOff>
      <xdr:row>76</xdr:row>
      <xdr:rowOff>47129</xdr:rowOff>
    </xdr:to>
    <xdr:sp textlink="">
      <xdr:nvSpPr>
        <xdr:cNvPr id="885" name="楕円 884">
          <a:extLst>
            <a:ext uri="{FF2B5EF4-FFF2-40B4-BE49-F238E27FC236}">
              <a16:creationId xmlns:a16="http://schemas.microsoft.com/office/drawing/2014/main" id="{00000000-0008-0000-0600-000075030000}"/>
            </a:ext>
          </a:extLst>
        </xdr:cNvPr>
        <xdr:cNvSpPr/>
      </xdr:nvSpPr>
      <xdr:spPr>
        <a:xfrm>
          <a:off x="18605500" y="129757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63657</xdr:rowOff>
    </xdr:from>
    <xdr:ext cx="534377" cy="259045"/>
    <xdr:sp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7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住民一人当たりのコストが大きい順に扶助費、物件費、人件費、公債費、繰出金、普通建設事業費となっている。</a:t>
          </a:r>
        </a:p>
        <a:p>
          <a:r>
            <a:rPr kumimoji="1" lang="ja-JP" altLang="en-US" sz="1100">
              <a:latin typeface="ＭＳ Ｐゴシック" panose="020B0600070205080204" pitchFamily="50" charset="-128"/>
              <a:ea typeface="ＭＳ Ｐゴシック" panose="020B0600070205080204" pitchFamily="50" charset="-128"/>
            </a:rPr>
            <a:t>　　扶助費については、福祉事務所を有しており市並みの福祉施策を実施していること、保育所の入所児童が多いこと、町単独扶助費が多いことなどから、類似団体と比べて特に比率が高くなっている。今後も引き続き住民ニーズを的確に捉え、単独扶助の見直しなどを行っていく。</a:t>
          </a:r>
        </a:p>
        <a:p>
          <a:r>
            <a:rPr kumimoji="1" lang="ja-JP" altLang="en-US" sz="1100">
              <a:latin typeface="ＭＳ Ｐゴシック" panose="020B0600070205080204" pitchFamily="50" charset="-128"/>
              <a:ea typeface="ＭＳ Ｐゴシック" panose="020B0600070205080204" pitchFamily="50" charset="-128"/>
            </a:rPr>
            <a:t>　　物件費については、ふるさと納税額の増加に伴い関連する事務費が増加となったこと、小中学校給食の公会計化により材料費が一般会計で計上されるようになったことなどから増加している。平成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年度からＰＰＳの導入の拡大を進めており、様々な手法を検討し、物件費の抑制に努める。</a:t>
          </a:r>
        </a:p>
        <a:p>
          <a:r>
            <a:rPr kumimoji="1" lang="ja-JP" altLang="en-US" sz="1100">
              <a:latin typeface="ＭＳ Ｐゴシック" panose="020B0600070205080204" pitchFamily="50" charset="-128"/>
              <a:ea typeface="ＭＳ Ｐゴシック" panose="020B0600070205080204" pitchFamily="50" charset="-128"/>
            </a:rPr>
            <a:t>　　人件費については、清掃工場や消防を単独で所有していることから、類似団体と比べて高くなっている。令和４年度については人事院勧告等により職員給が増加したことなどから増加した。今後も計画的な採用を行うとともに引き続き適正な定員管理に努める。</a:t>
          </a:r>
        </a:p>
        <a:p>
          <a:r>
            <a:rPr kumimoji="1" lang="ja-JP" altLang="en-US" sz="1100">
              <a:latin typeface="ＭＳ Ｐゴシック" panose="020B0600070205080204" pitchFamily="50" charset="-128"/>
              <a:ea typeface="ＭＳ Ｐゴシック" panose="020B0600070205080204" pitchFamily="50" charset="-128"/>
            </a:rPr>
            <a:t>　　繰出金については、高齢化に伴い、介護保険事業特別会計や後期高齢者医療特別会計への繰出しが今後も増加していくことが見込まれる。</a:t>
          </a:r>
        </a:p>
        <a:p>
          <a:r>
            <a:rPr kumimoji="1" lang="ja-JP" altLang="en-US" sz="1100">
              <a:latin typeface="ＭＳ Ｐゴシック" panose="020B0600070205080204" pitchFamily="50" charset="-128"/>
              <a:ea typeface="ＭＳ Ｐゴシック" panose="020B0600070205080204" pitchFamily="50" charset="-128"/>
            </a:rPr>
            <a:t>　　普通建設事業については、ふれあいセンター空調機更新等事業を行ったことなどから増加した。今後、庁舎の建替えや公共施設の長寿命化工事を予定している。</a:t>
          </a:r>
        </a:p>
        <a:p>
          <a:r>
            <a:rPr kumimoji="1" lang="ja-JP" altLang="en-US" sz="1100">
              <a:latin typeface="ＭＳ Ｐゴシック" panose="020B0600070205080204" pitchFamily="50" charset="-128"/>
              <a:ea typeface="ＭＳ Ｐゴシック" panose="020B0600070205080204" pitchFamily="50" charset="-128"/>
            </a:rPr>
            <a:t>　　今後は普通建設事業に係る公債費の増加が見込まれるため、今後も利率の状況を勘案し、基金の取り崩しと起債の抑制のバランスを見極めつつ公債費負担の軽減に努める。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85</xdr:col>
      <xdr:colOff>63500</xdr:colOff>
      <xdr:row>1</xdr:row>
      <xdr:rowOff>19050</xdr:rowOff>
    </xdr:from>
    <xdr:to>
      <xdr:col>99</xdr:col>
      <xdr:colOff>57150</xdr:colOff>
      <xdr:row>4</xdr:row>
      <xdr:rowOff>63500</xdr:rowOff>
    </xdr:to>
    <xdr:sp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31,646
31,387
16.81
14,106,426
14,017,675
53,570
7,433,392
12,194,000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131318</xdr:rowOff>
    </xdr:from>
    <xdr:to>
      <xdr:col>24</xdr:col>
      <xdr:colOff>63500</xdr:colOff>
      <xdr:row>35</xdr:row>
      <xdr:rowOff>21209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60618"/>
          <a:ext cx="8382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469744" cy="259045"/>
    <xdr:sp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117602</xdr:rowOff>
    </xdr:from>
    <xdr:to>
      <xdr:col>19</xdr:col>
      <xdr:colOff>177800</xdr:colOff>
      <xdr:row>35</xdr:row>
      <xdr:rowOff>21209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46902"/>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123334</xdr:rowOff>
    </xdr:from>
    <xdr:ext cx="469744" cy="259045"/>
    <xdr:sp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95504</xdr:rowOff>
    </xdr:from>
    <xdr:to>
      <xdr:col>15</xdr:col>
      <xdr:colOff>50800</xdr:colOff>
      <xdr:row>34</xdr:row>
      <xdr:rowOff>117602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24804"/>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123715</xdr:rowOff>
    </xdr:from>
    <xdr:ext cx="469744" cy="259045"/>
    <xdr:sp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77597</xdr:rowOff>
    </xdr:from>
    <xdr:to>
      <xdr:col>10</xdr:col>
      <xdr:colOff>114300</xdr:colOff>
      <xdr:row>34</xdr:row>
      <xdr:rowOff>95504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06897"/>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82567</xdr:rowOff>
    </xdr:from>
    <xdr:ext cx="469744" cy="259045"/>
    <xdr:sp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86377</xdr:rowOff>
    </xdr:from>
    <xdr:ext cx="469744" cy="259045"/>
    <xdr:sp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80518</xdr:rowOff>
    </xdr:from>
    <xdr:to>
      <xdr:col>24</xdr:col>
      <xdr:colOff>114300</xdr:colOff>
      <xdr:row>35</xdr:row>
      <xdr:rowOff>10668</xdr:rowOff>
    </xdr:to>
    <xdr:sp textlink="">
      <xdr:nvSpPr>
        <xdr:cNvPr id="80" name="楕円 79">
          <a:extLst>
            <a:ext uri="{FF2B5EF4-FFF2-40B4-BE49-F238E27FC236}">
              <a16:creationId xmlns:a16="http://schemas.microsoft.com/office/drawing/2014/main" id="{00000000-0008-0000-0700-000050000000}"/>
            </a:ext>
          </a:extLst>
        </xdr:cNvPr>
        <xdr:cNvSpPr/>
      </xdr:nvSpPr>
      <xdr:spPr>
        <a:xfrm>
          <a:off x="4584700" y="59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103395</xdr:rowOff>
    </xdr:from>
    <xdr:ext cx="469744" cy="259045"/>
    <xdr:sp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6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141859</xdr:rowOff>
    </xdr:from>
    <xdr:to>
      <xdr:col>20</xdr:col>
      <xdr:colOff>38100</xdr:colOff>
      <xdr:row>35</xdr:row>
      <xdr:rowOff>72009</xdr:rowOff>
    </xdr:to>
    <xdr:sp textlink="">
      <xdr:nvSpPr>
        <xdr:cNvPr id="82" name="楕円 81">
          <a:extLst>
            <a:ext uri="{FF2B5EF4-FFF2-40B4-BE49-F238E27FC236}">
              <a16:creationId xmlns:a16="http://schemas.microsoft.com/office/drawing/2014/main" id="{00000000-0008-0000-0700-000052000000}"/>
            </a:ext>
          </a:extLst>
        </xdr:cNvPr>
        <xdr:cNvSpPr/>
      </xdr:nvSpPr>
      <xdr:spPr>
        <a:xfrm>
          <a:off x="3746500" y="59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88536</xdr:rowOff>
    </xdr:from>
    <xdr:ext cx="469744" cy="259045"/>
    <xdr:sp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4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66802</xdr:rowOff>
    </xdr:from>
    <xdr:to>
      <xdr:col>15</xdr:col>
      <xdr:colOff>101600</xdr:colOff>
      <xdr:row>34</xdr:row>
      <xdr:rowOff>168402</xdr:rowOff>
    </xdr:to>
    <xdr:sp textlink="">
      <xdr:nvSpPr>
        <xdr:cNvPr id="84" name="楕円 83">
          <a:extLst>
            <a:ext uri="{FF2B5EF4-FFF2-40B4-BE49-F238E27FC236}">
              <a16:creationId xmlns:a16="http://schemas.microsoft.com/office/drawing/2014/main" id="{00000000-0008-0000-0700-000054000000}"/>
            </a:ext>
          </a:extLst>
        </xdr:cNvPr>
        <xdr:cNvSpPr/>
      </xdr:nvSpPr>
      <xdr:spPr>
        <a:xfrm>
          <a:off x="2857500" y="589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13479</xdr:rowOff>
    </xdr:from>
    <xdr:ext cx="469744" cy="259045"/>
    <xdr:sp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7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44704</xdr:rowOff>
    </xdr:from>
    <xdr:to>
      <xdr:col>10</xdr:col>
      <xdr:colOff>165100</xdr:colOff>
      <xdr:row>34</xdr:row>
      <xdr:rowOff>146304</xdr:rowOff>
    </xdr:to>
    <xdr:sp textlink="">
      <xdr:nvSpPr>
        <xdr:cNvPr id="86" name="楕円 85">
          <a:extLst>
            <a:ext uri="{FF2B5EF4-FFF2-40B4-BE49-F238E27FC236}">
              <a16:creationId xmlns:a16="http://schemas.microsoft.com/office/drawing/2014/main" id="{00000000-0008-0000-0700-000056000000}"/>
            </a:ext>
          </a:extLst>
        </xdr:cNvPr>
        <xdr:cNvSpPr/>
      </xdr:nvSpPr>
      <xdr:spPr>
        <a:xfrm>
          <a:off x="1968500" y="587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162831</xdr:rowOff>
    </xdr:from>
    <xdr:ext cx="469744" cy="259045"/>
    <xdr:sp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4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26797</xdr:rowOff>
    </xdr:from>
    <xdr:to>
      <xdr:col>6</xdr:col>
      <xdr:colOff>38100</xdr:colOff>
      <xdr:row>34</xdr:row>
      <xdr:rowOff>128397</xdr:rowOff>
    </xdr:to>
    <xdr:sp textlink="">
      <xdr:nvSpPr>
        <xdr:cNvPr id="88" name="楕円 87">
          <a:extLst>
            <a:ext uri="{FF2B5EF4-FFF2-40B4-BE49-F238E27FC236}">
              <a16:creationId xmlns:a16="http://schemas.microsoft.com/office/drawing/2014/main" id="{00000000-0008-0000-0700-000058000000}"/>
            </a:ext>
          </a:extLst>
        </xdr:cNvPr>
        <xdr:cNvSpPr/>
      </xdr:nvSpPr>
      <xdr:spPr>
        <a:xfrm>
          <a:off x="1079500" y="58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144924</xdr:rowOff>
    </xdr:from>
    <xdr:ext cx="469744" cy="259045"/>
    <xdr:sp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3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74061</xdr:rowOff>
    </xdr:from>
    <xdr:to>
      <xdr:col>24</xdr:col>
      <xdr:colOff>63500</xdr:colOff>
      <xdr:row>58</xdr:row>
      <xdr:rowOff>3672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46711"/>
          <a:ext cx="838200" cy="10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47256</xdr:rowOff>
    </xdr:from>
    <xdr:ext cx="534377" cy="259045"/>
    <xdr:sp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819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153976</xdr:rowOff>
    </xdr:from>
    <xdr:to>
      <xdr:col>19</xdr:col>
      <xdr:colOff>177800</xdr:colOff>
      <xdr:row>58</xdr:row>
      <xdr:rowOff>3672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583726"/>
          <a:ext cx="889000" cy="3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153976</xdr:rowOff>
    </xdr:from>
    <xdr:to>
      <xdr:col>15</xdr:col>
      <xdr:colOff>50800</xdr:colOff>
      <xdr:row>58</xdr:row>
      <xdr:rowOff>88528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83726"/>
          <a:ext cx="889000" cy="44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70979</xdr:rowOff>
    </xdr:from>
    <xdr:to>
      <xdr:col>10</xdr:col>
      <xdr:colOff>114300</xdr:colOff>
      <xdr:row>58</xdr:row>
      <xdr:rowOff>88528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15079"/>
          <a:ext cx="889000" cy="1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23261</xdr:rowOff>
    </xdr:from>
    <xdr:to>
      <xdr:col>24</xdr:col>
      <xdr:colOff>114300</xdr:colOff>
      <xdr:row>57</xdr:row>
      <xdr:rowOff>124861</xdr:rowOff>
    </xdr:to>
    <xdr:sp textlink="">
      <xdr:nvSpPr>
        <xdr:cNvPr id="137" name="楕円 136">
          <a:extLst>
            <a:ext uri="{FF2B5EF4-FFF2-40B4-BE49-F238E27FC236}">
              <a16:creationId xmlns:a16="http://schemas.microsoft.com/office/drawing/2014/main" id="{00000000-0008-0000-0700-000089000000}"/>
            </a:ext>
          </a:extLst>
        </xdr:cNvPr>
        <xdr:cNvSpPr/>
      </xdr:nvSpPr>
      <xdr:spPr>
        <a:xfrm>
          <a:off x="4584700" y="979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46138</xdr:rowOff>
    </xdr:from>
    <xdr:ext cx="534377" cy="259045"/>
    <xdr:sp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4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124322</xdr:rowOff>
    </xdr:from>
    <xdr:to>
      <xdr:col>20</xdr:col>
      <xdr:colOff>38100</xdr:colOff>
      <xdr:row>58</xdr:row>
      <xdr:rowOff>54472</xdr:rowOff>
    </xdr:to>
    <xdr:sp textlink="">
      <xdr:nvSpPr>
        <xdr:cNvPr id="139" name="楕円 138">
          <a:extLst>
            <a:ext uri="{FF2B5EF4-FFF2-40B4-BE49-F238E27FC236}">
              <a16:creationId xmlns:a16="http://schemas.microsoft.com/office/drawing/2014/main" id="{00000000-0008-0000-0700-00008B000000}"/>
            </a:ext>
          </a:extLst>
        </xdr:cNvPr>
        <xdr:cNvSpPr/>
      </xdr:nvSpPr>
      <xdr:spPr>
        <a:xfrm>
          <a:off x="3746500" y="989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45599</xdr:rowOff>
    </xdr:from>
    <xdr:ext cx="534377" cy="259045"/>
    <xdr:sp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8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103176</xdr:rowOff>
    </xdr:from>
    <xdr:to>
      <xdr:col>15</xdr:col>
      <xdr:colOff>101600</xdr:colOff>
      <xdr:row>56</xdr:row>
      <xdr:rowOff>33326</xdr:rowOff>
    </xdr:to>
    <xdr:sp textlink="">
      <xdr:nvSpPr>
        <xdr:cNvPr id="141" name="楕円 140">
          <a:extLst>
            <a:ext uri="{FF2B5EF4-FFF2-40B4-BE49-F238E27FC236}">
              <a16:creationId xmlns:a16="http://schemas.microsoft.com/office/drawing/2014/main" id="{00000000-0008-0000-0700-00008D000000}"/>
            </a:ext>
          </a:extLst>
        </xdr:cNvPr>
        <xdr:cNvSpPr/>
      </xdr:nvSpPr>
      <xdr:spPr>
        <a:xfrm>
          <a:off x="2857500" y="953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24453</xdr:rowOff>
    </xdr:from>
    <xdr:ext cx="599010" cy="259045"/>
    <xdr:sp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25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37728</xdr:rowOff>
    </xdr:from>
    <xdr:to>
      <xdr:col>10</xdr:col>
      <xdr:colOff>165100</xdr:colOff>
      <xdr:row>58</xdr:row>
      <xdr:rowOff>139328</xdr:rowOff>
    </xdr:to>
    <xdr:sp textlink="">
      <xdr:nvSpPr>
        <xdr:cNvPr id="143" name="楕円 142">
          <a:extLst>
            <a:ext uri="{FF2B5EF4-FFF2-40B4-BE49-F238E27FC236}">
              <a16:creationId xmlns:a16="http://schemas.microsoft.com/office/drawing/2014/main" id="{00000000-0008-0000-0700-00008F000000}"/>
            </a:ext>
          </a:extLst>
        </xdr:cNvPr>
        <xdr:cNvSpPr/>
      </xdr:nvSpPr>
      <xdr:spPr>
        <a:xfrm>
          <a:off x="1968500" y="998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130455</xdr:rowOff>
    </xdr:from>
    <xdr:ext cx="534377" cy="259045"/>
    <xdr:sp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20179</xdr:rowOff>
    </xdr:from>
    <xdr:to>
      <xdr:col>6</xdr:col>
      <xdr:colOff>38100</xdr:colOff>
      <xdr:row>58</xdr:row>
      <xdr:rowOff>121779</xdr:rowOff>
    </xdr:to>
    <xdr:sp textlink="">
      <xdr:nvSpPr>
        <xdr:cNvPr id="145" name="楕円 144">
          <a:extLst>
            <a:ext uri="{FF2B5EF4-FFF2-40B4-BE49-F238E27FC236}">
              <a16:creationId xmlns:a16="http://schemas.microsoft.com/office/drawing/2014/main" id="{00000000-0008-0000-0700-000091000000}"/>
            </a:ext>
          </a:extLst>
        </xdr:cNvPr>
        <xdr:cNvSpPr/>
      </xdr:nvSpPr>
      <xdr:spPr>
        <a:xfrm>
          <a:off x="1079500" y="99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112906</xdr:rowOff>
    </xdr:from>
    <xdr:ext cx="534377" cy="259045"/>
    <xdr:sp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49281</xdr:rowOff>
    </xdr:from>
    <xdr:to>
      <xdr:col>24</xdr:col>
      <xdr:colOff>63500</xdr:colOff>
      <xdr:row>76</xdr:row>
      <xdr:rowOff>262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08031"/>
          <a:ext cx="838200" cy="12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49281</xdr:rowOff>
    </xdr:from>
    <xdr:to>
      <xdr:col>19</xdr:col>
      <xdr:colOff>177800</xdr:colOff>
      <xdr:row>75</xdr:row>
      <xdr:rowOff>143456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08031"/>
          <a:ext cx="889000" cy="9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143456</xdr:rowOff>
    </xdr:from>
    <xdr:to>
      <xdr:col>15</xdr:col>
      <xdr:colOff>50800</xdr:colOff>
      <xdr:row>76</xdr:row>
      <xdr:rowOff>126555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02206"/>
          <a:ext cx="889000" cy="15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126555</xdr:rowOff>
    </xdr:from>
    <xdr:to>
      <xdr:col>10</xdr:col>
      <xdr:colOff>114300</xdr:colOff>
      <xdr:row>77</xdr:row>
      <xdr:rowOff>14291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56755"/>
          <a:ext cx="889000" cy="5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31825</xdr:rowOff>
    </xdr:from>
    <xdr:ext cx="599010" cy="259045"/>
    <xdr:sp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76578</xdr:rowOff>
    </xdr:from>
    <xdr:ext cx="599010" cy="259045"/>
    <xdr:sp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120912</xdr:rowOff>
    </xdr:from>
    <xdr:to>
      <xdr:col>24</xdr:col>
      <xdr:colOff>114300</xdr:colOff>
      <xdr:row>76</xdr:row>
      <xdr:rowOff>51062</xdr:rowOff>
    </xdr:to>
    <xdr:sp textlink="">
      <xdr:nvSpPr>
        <xdr:cNvPr id="195" name="楕円 194">
          <a:extLst>
            <a:ext uri="{FF2B5EF4-FFF2-40B4-BE49-F238E27FC236}">
              <a16:creationId xmlns:a16="http://schemas.microsoft.com/office/drawing/2014/main" id="{00000000-0008-0000-0700-0000C3000000}"/>
            </a:ext>
          </a:extLst>
        </xdr:cNvPr>
        <xdr:cNvSpPr/>
      </xdr:nvSpPr>
      <xdr:spPr>
        <a:xfrm>
          <a:off x="4584700" y="1297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143789</xdr:rowOff>
    </xdr:from>
    <xdr:ext cx="599010" cy="259045"/>
    <xdr:sp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3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169931</xdr:rowOff>
    </xdr:from>
    <xdr:to>
      <xdr:col>20</xdr:col>
      <xdr:colOff>38100</xdr:colOff>
      <xdr:row>75</xdr:row>
      <xdr:rowOff>100081</xdr:rowOff>
    </xdr:to>
    <xdr:sp textlink="">
      <xdr:nvSpPr>
        <xdr:cNvPr id="197" name="楕円 196">
          <a:extLst>
            <a:ext uri="{FF2B5EF4-FFF2-40B4-BE49-F238E27FC236}">
              <a16:creationId xmlns:a16="http://schemas.microsoft.com/office/drawing/2014/main" id="{00000000-0008-0000-0700-0000C5000000}"/>
            </a:ext>
          </a:extLst>
        </xdr:cNvPr>
        <xdr:cNvSpPr/>
      </xdr:nvSpPr>
      <xdr:spPr>
        <a:xfrm>
          <a:off x="3746500" y="128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116608</xdr:rowOff>
    </xdr:from>
    <xdr:ext cx="599010" cy="259045"/>
    <xdr:sp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32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92656</xdr:rowOff>
    </xdr:from>
    <xdr:to>
      <xdr:col>15</xdr:col>
      <xdr:colOff>101600</xdr:colOff>
      <xdr:row>76</xdr:row>
      <xdr:rowOff>22806</xdr:rowOff>
    </xdr:to>
    <xdr:sp textlink="">
      <xdr:nvSpPr>
        <xdr:cNvPr id="199" name="楕円 198">
          <a:extLst>
            <a:ext uri="{FF2B5EF4-FFF2-40B4-BE49-F238E27FC236}">
              <a16:creationId xmlns:a16="http://schemas.microsoft.com/office/drawing/2014/main" id="{00000000-0008-0000-0700-0000C7000000}"/>
            </a:ext>
          </a:extLst>
        </xdr:cNvPr>
        <xdr:cNvSpPr/>
      </xdr:nvSpPr>
      <xdr:spPr>
        <a:xfrm>
          <a:off x="2857500" y="129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39333</xdr:rowOff>
    </xdr:from>
    <xdr:ext cx="599010" cy="259045"/>
    <xdr:sp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2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75755</xdr:rowOff>
    </xdr:from>
    <xdr:to>
      <xdr:col>10</xdr:col>
      <xdr:colOff>165100</xdr:colOff>
      <xdr:row>77</xdr:row>
      <xdr:rowOff>5905</xdr:rowOff>
    </xdr:to>
    <xdr:sp textlink="">
      <xdr:nvSpPr>
        <xdr:cNvPr id="201" name="楕円 200">
          <a:extLst>
            <a:ext uri="{FF2B5EF4-FFF2-40B4-BE49-F238E27FC236}">
              <a16:creationId xmlns:a16="http://schemas.microsoft.com/office/drawing/2014/main" id="{00000000-0008-0000-0700-0000C9000000}"/>
            </a:ext>
          </a:extLst>
        </xdr:cNvPr>
        <xdr:cNvSpPr/>
      </xdr:nvSpPr>
      <xdr:spPr>
        <a:xfrm>
          <a:off x="1968500" y="1310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22433</xdr:rowOff>
    </xdr:from>
    <xdr:ext cx="599010" cy="259045"/>
    <xdr:sp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8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134941</xdr:rowOff>
    </xdr:from>
    <xdr:to>
      <xdr:col>6</xdr:col>
      <xdr:colOff>38100</xdr:colOff>
      <xdr:row>77</xdr:row>
      <xdr:rowOff>65091</xdr:rowOff>
    </xdr:to>
    <xdr:sp textlink="">
      <xdr:nvSpPr>
        <xdr:cNvPr id="203" name="楕円 202">
          <a:extLst>
            <a:ext uri="{FF2B5EF4-FFF2-40B4-BE49-F238E27FC236}">
              <a16:creationId xmlns:a16="http://schemas.microsoft.com/office/drawing/2014/main" id="{00000000-0008-0000-0700-0000CB000000}"/>
            </a:ext>
          </a:extLst>
        </xdr:cNvPr>
        <xdr:cNvSpPr/>
      </xdr:nvSpPr>
      <xdr:spPr>
        <a:xfrm>
          <a:off x="1079500" y="1316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81617</xdr:rowOff>
    </xdr:from>
    <xdr:ext cx="599010" cy="259045"/>
    <xdr:sp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4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118408</xdr:rowOff>
    </xdr:from>
    <xdr:to>
      <xdr:col>24</xdr:col>
      <xdr:colOff>63500</xdr:colOff>
      <xdr:row>97</xdr:row>
      <xdr:rowOff>127355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749058"/>
          <a:ext cx="838200" cy="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118408</xdr:rowOff>
    </xdr:from>
    <xdr:to>
      <xdr:col>19</xdr:col>
      <xdr:colOff>177800</xdr:colOff>
      <xdr:row>98</xdr:row>
      <xdr:rowOff>126017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49058"/>
          <a:ext cx="889000" cy="17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92756</xdr:rowOff>
    </xdr:from>
    <xdr:to>
      <xdr:col>15</xdr:col>
      <xdr:colOff>50800</xdr:colOff>
      <xdr:row>98</xdr:row>
      <xdr:rowOff>126017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723406"/>
          <a:ext cx="889000" cy="20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92756</xdr:rowOff>
    </xdr:from>
    <xdr:to>
      <xdr:col>10</xdr:col>
      <xdr:colOff>114300</xdr:colOff>
      <xdr:row>98</xdr:row>
      <xdr:rowOff>66565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23406"/>
          <a:ext cx="889000" cy="14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117081</xdr:rowOff>
    </xdr:from>
    <xdr:ext cx="534377" cy="259045"/>
    <xdr:sp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129066</xdr:rowOff>
    </xdr:from>
    <xdr:ext cx="534377" cy="259045"/>
    <xdr:sp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76555</xdr:rowOff>
    </xdr:from>
    <xdr:to>
      <xdr:col>24</xdr:col>
      <xdr:colOff>114300</xdr:colOff>
      <xdr:row>98</xdr:row>
      <xdr:rowOff>6705</xdr:rowOff>
    </xdr:to>
    <xdr:sp textlink="">
      <xdr:nvSpPr>
        <xdr:cNvPr id="255" name="楕円 254">
          <a:extLst>
            <a:ext uri="{FF2B5EF4-FFF2-40B4-BE49-F238E27FC236}">
              <a16:creationId xmlns:a16="http://schemas.microsoft.com/office/drawing/2014/main" id="{00000000-0008-0000-0700-0000FF000000}"/>
            </a:ext>
          </a:extLst>
        </xdr:cNvPr>
        <xdr:cNvSpPr/>
      </xdr:nvSpPr>
      <xdr:spPr>
        <a:xfrm>
          <a:off x="4584700" y="167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54982</xdr:rowOff>
    </xdr:from>
    <xdr:ext cx="534377" cy="259045"/>
    <xdr:sp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67608</xdr:rowOff>
    </xdr:from>
    <xdr:to>
      <xdr:col>20</xdr:col>
      <xdr:colOff>38100</xdr:colOff>
      <xdr:row>97</xdr:row>
      <xdr:rowOff>169208</xdr:rowOff>
    </xdr:to>
    <xdr:sp textlink="">
      <xdr:nvSpPr>
        <xdr:cNvPr id="257" name="楕円 256">
          <a:extLst>
            <a:ext uri="{FF2B5EF4-FFF2-40B4-BE49-F238E27FC236}">
              <a16:creationId xmlns:a16="http://schemas.microsoft.com/office/drawing/2014/main" id="{00000000-0008-0000-0700-000001010000}"/>
            </a:ext>
          </a:extLst>
        </xdr:cNvPr>
        <xdr:cNvSpPr/>
      </xdr:nvSpPr>
      <xdr:spPr>
        <a:xfrm>
          <a:off x="3746500" y="166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160335</xdr:rowOff>
    </xdr:from>
    <xdr:ext cx="534377" cy="259045"/>
    <xdr:sp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9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75217</xdr:rowOff>
    </xdr:from>
    <xdr:to>
      <xdr:col>15</xdr:col>
      <xdr:colOff>101600</xdr:colOff>
      <xdr:row>99</xdr:row>
      <xdr:rowOff>5367</xdr:rowOff>
    </xdr:to>
    <xdr:sp textlink="">
      <xdr:nvSpPr>
        <xdr:cNvPr id="259" name="楕円 258">
          <a:extLst>
            <a:ext uri="{FF2B5EF4-FFF2-40B4-BE49-F238E27FC236}">
              <a16:creationId xmlns:a16="http://schemas.microsoft.com/office/drawing/2014/main" id="{00000000-0008-0000-0700-000003010000}"/>
            </a:ext>
          </a:extLst>
        </xdr:cNvPr>
        <xdr:cNvSpPr/>
      </xdr:nvSpPr>
      <xdr:spPr>
        <a:xfrm>
          <a:off x="2857500" y="1687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167944</xdr:rowOff>
    </xdr:from>
    <xdr:ext cx="534377" cy="259045"/>
    <xdr:sp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7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41956</xdr:rowOff>
    </xdr:from>
    <xdr:to>
      <xdr:col>10</xdr:col>
      <xdr:colOff>165100</xdr:colOff>
      <xdr:row>97</xdr:row>
      <xdr:rowOff>143556</xdr:rowOff>
    </xdr:to>
    <xdr:sp textlink="">
      <xdr:nvSpPr>
        <xdr:cNvPr id="261" name="楕円 260">
          <a:extLst>
            <a:ext uri="{FF2B5EF4-FFF2-40B4-BE49-F238E27FC236}">
              <a16:creationId xmlns:a16="http://schemas.microsoft.com/office/drawing/2014/main" id="{00000000-0008-0000-0700-000005010000}"/>
            </a:ext>
          </a:extLst>
        </xdr:cNvPr>
        <xdr:cNvSpPr/>
      </xdr:nvSpPr>
      <xdr:spPr>
        <a:xfrm>
          <a:off x="1968500" y="166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160083</xdr:rowOff>
    </xdr:from>
    <xdr:ext cx="534377" cy="259045"/>
    <xdr:sp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15765</xdr:rowOff>
    </xdr:from>
    <xdr:to>
      <xdr:col>6</xdr:col>
      <xdr:colOff>38100</xdr:colOff>
      <xdr:row>98</xdr:row>
      <xdr:rowOff>117365</xdr:rowOff>
    </xdr:to>
    <xdr:sp textlink="">
      <xdr:nvSpPr>
        <xdr:cNvPr id="263" name="楕円 262">
          <a:extLst>
            <a:ext uri="{FF2B5EF4-FFF2-40B4-BE49-F238E27FC236}">
              <a16:creationId xmlns:a16="http://schemas.microsoft.com/office/drawing/2014/main" id="{00000000-0008-0000-0700-000007010000}"/>
            </a:ext>
          </a:extLst>
        </xdr:cNvPr>
        <xdr:cNvSpPr/>
      </xdr:nvSpPr>
      <xdr:spPr>
        <a:xfrm>
          <a:off x="1079500" y="1681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133892</xdr:rowOff>
    </xdr:from>
    <xdr:ext cx="534377" cy="259045"/>
    <xdr:sp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59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115043</xdr:rowOff>
    </xdr:from>
    <xdr:ext cx="378565" cy="259045"/>
    <xdr:sp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8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37863</xdr:rowOff>
    </xdr:from>
    <xdr:ext cx="378565" cy="259045"/>
    <xdr:sp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35250</xdr:rowOff>
    </xdr:from>
    <xdr:ext cx="378565" cy="259045"/>
    <xdr:sp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22514</xdr:rowOff>
    </xdr:from>
    <xdr:ext cx="378565" cy="259045"/>
    <xdr:sp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30678</xdr:rowOff>
    </xdr:from>
    <xdr:ext cx="378565" cy="259045"/>
    <xdr:sp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61780</xdr:rowOff>
    </xdr:from>
    <xdr:to>
      <xdr:col>55</xdr:col>
      <xdr:colOff>0</xdr:colOff>
      <xdr:row>59</xdr:row>
      <xdr:rowOff>62090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77330"/>
          <a:ext cx="838200" cy="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53191</xdr:rowOff>
    </xdr:from>
    <xdr:to>
      <xdr:col>50</xdr:col>
      <xdr:colOff>114300</xdr:colOff>
      <xdr:row>59</xdr:row>
      <xdr:rowOff>62090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68741"/>
          <a:ext cx="889000" cy="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53191</xdr:rowOff>
    </xdr:from>
    <xdr:to>
      <xdr:col>45</xdr:col>
      <xdr:colOff>177800</xdr:colOff>
      <xdr:row>59</xdr:row>
      <xdr:rowOff>68655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168741"/>
          <a:ext cx="889000" cy="1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164361</xdr:rowOff>
    </xdr:from>
    <xdr:ext cx="534377" cy="259045"/>
    <xdr:sp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68655</xdr:rowOff>
    </xdr:from>
    <xdr:to>
      <xdr:col>41</xdr:col>
      <xdr:colOff>50800</xdr:colOff>
      <xdr:row>59</xdr:row>
      <xdr:rowOff>69945</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84205"/>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171366</xdr:rowOff>
    </xdr:from>
    <xdr:ext cx="534377" cy="259045"/>
    <xdr:sp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10980</xdr:rowOff>
    </xdr:from>
    <xdr:to>
      <xdr:col>55</xdr:col>
      <xdr:colOff>50800</xdr:colOff>
      <xdr:row>59</xdr:row>
      <xdr:rowOff>112580</xdr:rowOff>
    </xdr:to>
    <xdr:sp textlink="">
      <xdr:nvSpPr>
        <xdr:cNvPr id="373" name="楕円 372">
          <a:extLst>
            <a:ext uri="{FF2B5EF4-FFF2-40B4-BE49-F238E27FC236}">
              <a16:creationId xmlns:a16="http://schemas.microsoft.com/office/drawing/2014/main" id="{00000000-0008-0000-0700-000075010000}"/>
            </a:ext>
          </a:extLst>
        </xdr:cNvPr>
        <xdr:cNvSpPr/>
      </xdr:nvSpPr>
      <xdr:spPr>
        <a:xfrm>
          <a:off x="10426700" y="101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97357</xdr:rowOff>
    </xdr:from>
    <xdr:ext cx="469744" cy="259045"/>
    <xdr:sp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11290</xdr:rowOff>
    </xdr:from>
    <xdr:to>
      <xdr:col>50</xdr:col>
      <xdr:colOff>165100</xdr:colOff>
      <xdr:row>59</xdr:row>
      <xdr:rowOff>112890</xdr:rowOff>
    </xdr:to>
    <xdr:sp textlink="">
      <xdr:nvSpPr>
        <xdr:cNvPr id="375" name="楕円 374">
          <a:extLst>
            <a:ext uri="{FF2B5EF4-FFF2-40B4-BE49-F238E27FC236}">
              <a16:creationId xmlns:a16="http://schemas.microsoft.com/office/drawing/2014/main" id="{00000000-0008-0000-0700-000077010000}"/>
            </a:ext>
          </a:extLst>
        </xdr:cNvPr>
        <xdr:cNvSpPr/>
      </xdr:nvSpPr>
      <xdr:spPr>
        <a:xfrm>
          <a:off x="9588500" y="1012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104017</xdr:rowOff>
    </xdr:from>
    <xdr:ext cx="469744" cy="259045"/>
    <xdr:sp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1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2391</xdr:rowOff>
    </xdr:from>
    <xdr:to>
      <xdr:col>46</xdr:col>
      <xdr:colOff>38100</xdr:colOff>
      <xdr:row>59</xdr:row>
      <xdr:rowOff>103991</xdr:rowOff>
    </xdr:to>
    <xdr:sp textlink="">
      <xdr:nvSpPr>
        <xdr:cNvPr id="377" name="楕円 376">
          <a:extLst>
            <a:ext uri="{FF2B5EF4-FFF2-40B4-BE49-F238E27FC236}">
              <a16:creationId xmlns:a16="http://schemas.microsoft.com/office/drawing/2014/main" id="{00000000-0008-0000-0700-000079010000}"/>
            </a:ext>
          </a:extLst>
        </xdr:cNvPr>
        <xdr:cNvSpPr/>
      </xdr:nvSpPr>
      <xdr:spPr>
        <a:xfrm>
          <a:off x="8699500" y="1011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95118</xdr:rowOff>
    </xdr:from>
    <xdr:ext cx="469744" cy="259045"/>
    <xdr:sp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1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17855</xdr:rowOff>
    </xdr:from>
    <xdr:to>
      <xdr:col>41</xdr:col>
      <xdr:colOff>101600</xdr:colOff>
      <xdr:row>59</xdr:row>
      <xdr:rowOff>119455</xdr:rowOff>
    </xdr:to>
    <xdr:sp textlink="">
      <xdr:nvSpPr>
        <xdr:cNvPr id="379" name="楕円 378">
          <a:extLst>
            <a:ext uri="{FF2B5EF4-FFF2-40B4-BE49-F238E27FC236}">
              <a16:creationId xmlns:a16="http://schemas.microsoft.com/office/drawing/2014/main" id="{00000000-0008-0000-0700-00007B010000}"/>
            </a:ext>
          </a:extLst>
        </xdr:cNvPr>
        <xdr:cNvSpPr/>
      </xdr:nvSpPr>
      <xdr:spPr>
        <a:xfrm>
          <a:off x="7810500" y="101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110582</xdr:rowOff>
    </xdr:from>
    <xdr:ext cx="469744" cy="259045"/>
    <xdr:sp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19145</xdr:rowOff>
    </xdr:from>
    <xdr:to>
      <xdr:col>36</xdr:col>
      <xdr:colOff>165100</xdr:colOff>
      <xdr:row>59</xdr:row>
      <xdr:rowOff>120745</xdr:rowOff>
    </xdr:to>
    <xdr:sp textlink="">
      <xdr:nvSpPr>
        <xdr:cNvPr id="381" name="楕円 380">
          <a:extLst>
            <a:ext uri="{FF2B5EF4-FFF2-40B4-BE49-F238E27FC236}">
              <a16:creationId xmlns:a16="http://schemas.microsoft.com/office/drawing/2014/main" id="{00000000-0008-0000-0700-00007D010000}"/>
            </a:ext>
          </a:extLst>
        </xdr:cNvPr>
        <xdr:cNvSpPr/>
      </xdr:nvSpPr>
      <xdr:spPr>
        <a:xfrm>
          <a:off x="6921500" y="1013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111872</xdr:rowOff>
    </xdr:from>
    <xdr:ext cx="469744" cy="259045"/>
    <xdr:sp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2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9816</xdr:rowOff>
    </xdr:from>
    <xdr:to>
      <xdr:col>55</xdr:col>
      <xdr:colOff>0</xdr:colOff>
      <xdr:row>78</xdr:row>
      <xdr:rowOff>72568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211466"/>
          <a:ext cx="838200" cy="234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130421</xdr:rowOff>
    </xdr:from>
    <xdr:ext cx="469744" cy="259045"/>
    <xdr:sp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160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111582</xdr:rowOff>
    </xdr:from>
    <xdr:to>
      <xdr:col>50</xdr:col>
      <xdr:colOff>114300</xdr:colOff>
      <xdr:row>78</xdr:row>
      <xdr:rowOff>72568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8750300" y="13313232"/>
          <a:ext cx="889000" cy="13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111582</xdr:rowOff>
    </xdr:from>
    <xdr:to>
      <xdr:col>45</xdr:col>
      <xdr:colOff>177800</xdr:colOff>
      <xdr:row>78</xdr:row>
      <xdr:rowOff>143357</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313232"/>
          <a:ext cx="889000" cy="20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143357</xdr:rowOff>
    </xdr:from>
    <xdr:to>
      <xdr:col>41</xdr:col>
      <xdr:colOff>50800</xdr:colOff>
      <xdr:row>79</xdr:row>
      <xdr:rowOff>16560</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6972300" y="13516457"/>
          <a:ext cx="889000" cy="4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130466</xdr:rowOff>
    </xdr:from>
    <xdr:to>
      <xdr:col>55</xdr:col>
      <xdr:colOff>50800</xdr:colOff>
      <xdr:row>77</xdr:row>
      <xdr:rowOff>60616</xdr:rowOff>
    </xdr:to>
    <xdr:sp textlink="">
      <xdr:nvSpPr>
        <xdr:cNvPr id="430" name="楕円 429">
          <a:extLst>
            <a:ext uri="{FF2B5EF4-FFF2-40B4-BE49-F238E27FC236}">
              <a16:creationId xmlns:a16="http://schemas.microsoft.com/office/drawing/2014/main" id="{00000000-0008-0000-0700-0000AE010000}"/>
            </a:ext>
          </a:extLst>
        </xdr:cNvPr>
        <xdr:cNvSpPr/>
      </xdr:nvSpPr>
      <xdr:spPr>
        <a:xfrm>
          <a:off x="10426700" y="1316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153343</xdr:rowOff>
    </xdr:from>
    <xdr:ext cx="469744" cy="259045"/>
    <xdr:sp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301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21768</xdr:rowOff>
    </xdr:from>
    <xdr:to>
      <xdr:col>50</xdr:col>
      <xdr:colOff>165100</xdr:colOff>
      <xdr:row>78</xdr:row>
      <xdr:rowOff>123368</xdr:rowOff>
    </xdr:to>
    <xdr:sp textlink="">
      <xdr:nvSpPr>
        <xdr:cNvPr id="432" name="楕円 431">
          <a:extLst>
            <a:ext uri="{FF2B5EF4-FFF2-40B4-BE49-F238E27FC236}">
              <a16:creationId xmlns:a16="http://schemas.microsoft.com/office/drawing/2014/main" id="{00000000-0008-0000-0700-0000B0010000}"/>
            </a:ext>
          </a:extLst>
        </xdr:cNvPr>
        <xdr:cNvSpPr/>
      </xdr:nvSpPr>
      <xdr:spPr>
        <a:xfrm>
          <a:off x="9588500" y="1339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114495</xdr:rowOff>
    </xdr:from>
    <xdr:ext cx="469744" cy="259045"/>
    <xdr:sp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8" y="134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60782</xdr:rowOff>
    </xdr:from>
    <xdr:to>
      <xdr:col>46</xdr:col>
      <xdr:colOff>38100</xdr:colOff>
      <xdr:row>77</xdr:row>
      <xdr:rowOff>162382</xdr:rowOff>
    </xdr:to>
    <xdr:sp textlink="">
      <xdr:nvSpPr>
        <xdr:cNvPr id="434" name="楕円 433">
          <a:extLst>
            <a:ext uri="{FF2B5EF4-FFF2-40B4-BE49-F238E27FC236}">
              <a16:creationId xmlns:a16="http://schemas.microsoft.com/office/drawing/2014/main" id="{00000000-0008-0000-0700-0000B2010000}"/>
            </a:ext>
          </a:extLst>
        </xdr:cNvPr>
        <xdr:cNvSpPr/>
      </xdr:nvSpPr>
      <xdr:spPr>
        <a:xfrm>
          <a:off x="8699500" y="132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153509</xdr:rowOff>
    </xdr:from>
    <xdr:ext cx="469744" cy="259045"/>
    <xdr:sp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8" y="1335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92557</xdr:rowOff>
    </xdr:from>
    <xdr:to>
      <xdr:col>41</xdr:col>
      <xdr:colOff>101600</xdr:colOff>
      <xdr:row>79</xdr:row>
      <xdr:rowOff>22707</xdr:rowOff>
    </xdr:to>
    <xdr:sp textlink="">
      <xdr:nvSpPr>
        <xdr:cNvPr id="436" name="楕円 435">
          <a:extLst>
            <a:ext uri="{FF2B5EF4-FFF2-40B4-BE49-F238E27FC236}">
              <a16:creationId xmlns:a16="http://schemas.microsoft.com/office/drawing/2014/main" id="{00000000-0008-0000-0700-0000B4010000}"/>
            </a:ext>
          </a:extLst>
        </xdr:cNvPr>
        <xdr:cNvSpPr/>
      </xdr:nvSpPr>
      <xdr:spPr>
        <a:xfrm>
          <a:off x="7810500" y="1346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13834</xdr:rowOff>
    </xdr:from>
    <xdr:ext cx="469744" cy="259045"/>
    <xdr:sp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8" y="1355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137210</xdr:rowOff>
    </xdr:from>
    <xdr:to>
      <xdr:col>36</xdr:col>
      <xdr:colOff>165100</xdr:colOff>
      <xdr:row>79</xdr:row>
      <xdr:rowOff>67360</xdr:rowOff>
    </xdr:to>
    <xdr:sp textlink="">
      <xdr:nvSpPr>
        <xdr:cNvPr id="438" name="楕円 437">
          <a:extLst>
            <a:ext uri="{FF2B5EF4-FFF2-40B4-BE49-F238E27FC236}">
              <a16:creationId xmlns:a16="http://schemas.microsoft.com/office/drawing/2014/main" id="{00000000-0008-0000-0700-0000B6010000}"/>
            </a:ext>
          </a:extLst>
        </xdr:cNvPr>
        <xdr:cNvSpPr/>
      </xdr:nvSpPr>
      <xdr:spPr>
        <a:xfrm>
          <a:off x="6921500" y="1351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58487</xdr:rowOff>
    </xdr:from>
    <xdr:ext cx="378565" cy="259045"/>
    <xdr:sp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83017" y="13603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79186</xdr:rowOff>
    </xdr:from>
    <xdr:to>
      <xdr:col>55</xdr:col>
      <xdr:colOff>0</xdr:colOff>
      <xdr:row>97</xdr:row>
      <xdr:rowOff>115261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709836"/>
          <a:ext cx="838200" cy="3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92838</xdr:rowOff>
    </xdr:from>
    <xdr:to>
      <xdr:col>50</xdr:col>
      <xdr:colOff>114300</xdr:colOff>
      <xdr:row>97</xdr:row>
      <xdr:rowOff>115261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723488"/>
          <a:ext cx="889000" cy="2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68104</xdr:rowOff>
    </xdr:from>
    <xdr:ext cx="534377" cy="259045"/>
    <xdr:sp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92838</xdr:rowOff>
    </xdr:from>
    <xdr:to>
      <xdr:col>45</xdr:col>
      <xdr:colOff>177800</xdr:colOff>
      <xdr:row>97</xdr:row>
      <xdr:rowOff>170746</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723488"/>
          <a:ext cx="889000" cy="7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134051</xdr:rowOff>
    </xdr:from>
    <xdr:to>
      <xdr:col>41</xdr:col>
      <xdr:colOff>50800</xdr:colOff>
      <xdr:row>97</xdr:row>
      <xdr:rowOff>170746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764701"/>
          <a:ext cx="889000" cy="3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28386</xdr:rowOff>
    </xdr:from>
    <xdr:to>
      <xdr:col>55</xdr:col>
      <xdr:colOff>50800</xdr:colOff>
      <xdr:row>97</xdr:row>
      <xdr:rowOff>129986</xdr:rowOff>
    </xdr:to>
    <xdr:sp textlink="">
      <xdr:nvSpPr>
        <xdr:cNvPr id="489" name="楕円 488">
          <a:extLst>
            <a:ext uri="{FF2B5EF4-FFF2-40B4-BE49-F238E27FC236}">
              <a16:creationId xmlns:a16="http://schemas.microsoft.com/office/drawing/2014/main" id="{00000000-0008-0000-0700-0000E9010000}"/>
            </a:ext>
          </a:extLst>
        </xdr:cNvPr>
        <xdr:cNvSpPr/>
      </xdr:nvSpPr>
      <xdr:spPr>
        <a:xfrm>
          <a:off x="10426700" y="1665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6813</xdr:rowOff>
    </xdr:from>
    <xdr:ext cx="534377" cy="259045"/>
    <xdr:sp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3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64461</xdr:rowOff>
    </xdr:from>
    <xdr:to>
      <xdr:col>50</xdr:col>
      <xdr:colOff>165100</xdr:colOff>
      <xdr:row>97</xdr:row>
      <xdr:rowOff>166061</xdr:rowOff>
    </xdr:to>
    <xdr:sp textlink="">
      <xdr:nvSpPr>
        <xdr:cNvPr id="491" name="楕円 490">
          <a:extLst>
            <a:ext uri="{FF2B5EF4-FFF2-40B4-BE49-F238E27FC236}">
              <a16:creationId xmlns:a16="http://schemas.microsoft.com/office/drawing/2014/main" id="{00000000-0008-0000-0700-0000EB010000}"/>
            </a:ext>
          </a:extLst>
        </xdr:cNvPr>
        <xdr:cNvSpPr/>
      </xdr:nvSpPr>
      <xdr:spPr>
        <a:xfrm>
          <a:off x="9588500" y="166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157188</xdr:rowOff>
    </xdr:from>
    <xdr:ext cx="534377" cy="259045"/>
    <xdr:sp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42038</xdr:rowOff>
    </xdr:from>
    <xdr:to>
      <xdr:col>46</xdr:col>
      <xdr:colOff>38100</xdr:colOff>
      <xdr:row>97</xdr:row>
      <xdr:rowOff>143638</xdr:rowOff>
    </xdr:to>
    <xdr:sp textlink="">
      <xdr:nvSpPr>
        <xdr:cNvPr id="493" name="楕円 492">
          <a:extLst>
            <a:ext uri="{FF2B5EF4-FFF2-40B4-BE49-F238E27FC236}">
              <a16:creationId xmlns:a16="http://schemas.microsoft.com/office/drawing/2014/main" id="{00000000-0008-0000-0700-0000ED010000}"/>
            </a:ext>
          </a:extLst>
        </xdr:cNvPr>
        <xdr:cNvSpPr/>
      </xdr:nvSpPr>
      <xdr:spPr>
        <a:xfrm>
          <a:off x="8699500" y="1667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134765</xdr:rowOff>
    </xdr:from>
    <xdr:ext cx="534377" cy="259045"/>
    <xdr:sp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6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119946</xdr:rowOff>
    </xdr:from>
    <xdr:to>
      <xdr:col>41</xdr:col>
      <xdr:colOff>101600</xdr:colOff>
      <xdr:row>98</xdr:row>
      <xdr:rowOff>50096</xdr:rowOff>
    </xdr:to>
    <xdr:sp textlink="">
      <xdr:nvSpPr>
        <xdr:cNvPr id="495" name="楕円 494">
          <a:extLst>
            <a:ext uri="{FF2B5EF4-FFF2-40B4-BE49-F238E27FC236}">
              <a16:creationId xmlns:a16="http://schemas.microsoft.com/office/drawing/2014/main" id="{00000000-0008-0000-0700-0000EF010000}"/>
            </a:ext>
          </a:extLst>
        </xdr:cNvPr>
        <xdr:cNvSpPr/>
      </xdr:nvSpPr>
      <xdr:spPr>
        <a:xfrm>
          <a:off x="7810500" y="1675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41223</xdr:rowOff>
    </xdr:from>
    <xdr:ext cx="534377" cy="259045"/>
    <xdr:sp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4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83251</xdr:rowOff>
    </xdr:from>
    <xdr:to>
      <xdr:col>36</xdr:col>
      <xdr:colOff>165100</xdr:colOff>
      <xdr:row>98</xdr:row>
      <xdr:rowOff>13401</xdr:rowOff>
    </xdr:to>
    <xdr:sp textlink="">
      <xdr:nvSpPr>
        <xdr:cNvPr id="497" name="楕円 496">
          <a:extLst>
            <a:ext uri="{FF2B5EF4-FFF2-40B4-BE49-F238E27FC236}">
              <a16:creationId xmlns:a16="http://schemas.microsoft.com/office/drawing/2014/main" id="{00000000-0008-0000-0700-0000F1010000}"/>
            </a:ext>
          </a:extLst>
        </xdr:cNvPr>
        <xdr:cNvSpPr/>
      </xdr:nvSpPr>
      <xdr:spPr>
        <a:xfrm>
          <a:off x="6921500" y="1671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4528</xdr:rowOff>
    </xdr:from>
    <xdr:ext cx="534377" cy="259045"/>
    <xdr:sp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43459</xdr:rowOff>
    </xdr:from>
    <xdr:to>
      <xdr:col>85</xdr:col>
      <xdr:colOff>127000</xdr:colOff>
      <xdr:row>38</xdr:row>
      <xdr:rowOff>65557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6558559"/>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65557</xdr:rowOff>
    </xdr:from>
    <xdr:to>
      <xdr:col>81</xdr:col>
      <xdr:colOff>50800</xdr:colOff>
      <xdr:row>38</xdr:row>
      <xdr:rowOff>102857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580657"/>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66053</xdr:rowOff>
    </xdr:from>
    <xdr:to>
      <xdr:col>76</xdr:col>
      <xdr:colOff>114300</xdr:colOff>
      <xdr:row>38</xdr:row>
      <xdr:rowOff>102857</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3703300" y="6581153"/>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95885</xdr:rowOff>
    </xdr:from>
    <xdr:to>
      <xdr:col>71</xdr:col>
      <xdr:colOff>177800</xdr:colOff>
      <xdr:row>38</xdr:row>
      <xdr:rowOff>66053</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6439535"/>
          <a:ext cx="889000" cy="14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170159</xdr:rowOff>
    </xdr:from>
    <xdr:ext cx="534377" cy="259045"/>
    <xdr:sp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164109</xdr:rowOff>
    </xdr:from>
    <xdr:to>
      <xdr:col>85</xdr:col>
      <xdr:colOff>177800</xdr:colOff>
      <xdr:row>38</xdr:row>
      <xdr:rowOff>94259</xdr:rowOff>
    </xdr:to>
    <xdr:sp textlink="">
      <xdr:nvSpPr>
        <xdr:cNvPr id="547" name="楕円 546">
          <a:extLst>
            <a:ext uri="{FF2B5EF4-FFF2-40B4-BE49-F238E27FC236}">
              <a16:creationId xmlns:a16="http://schemas.microsoft.com/office/drawing/2014/main" id="{00000000-0008-0000-0700-000023020000}"/>
            </a:ext>
          </a:extLst>
        </xdr:cNvPr>
        <xdr:cNvSpPr/>
      </xdr:nvSpPr>
      <xdr:spPr>
        <a:xfrm>
          <a:off x="16268700" y="650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142536</xdr:rowOff>
    </xdr:from>
    <xdr:ext cx="534377" cy="259045"/>
    <xdr:sp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648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14757</xdr:rowOff>
    </xdr:from>
    <xdr:to>
      <xdr:col>81</xdr:col>
      <xdr:colOff>101600</xdr:colOff>
      <xdr:row>38</xdr:row>
      <xdr:rowOff>116357</xdr:rowOff>
    </xdr:to>
    <xdr:sp textlink="">
      <xdr:nvSpPr>
        <xdr:cNvPr id="549" name="楕円 548">
          <a:extLst>
            <a:ext uri="{FF2B5EF4-FFF2-40B4-BE49-F238E27FC236}">
              <a16:creationId xmlns:a16="http://schemas.microsoft.com/office/drawing/2014/main" id="{00000000-0008-0000-0700-000025020000}"/>
            </a:ext>
          </a:extLst>
        </xdr:cNvPr>
        <xdr:cNvSpPr/>
      </xdr:nvSpPr>
      <xdr:spPr>
        <a:xfrm>
          <a:off x="15430500" y="652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107484</xdr:rowOff>
    </xdr:from>
    <xdr:ext cx="534377" cy="259045"/>
    <xdr:sp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66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52057</xdr:rowOff>
    </xdr:from>
    <xdr:to>
      <xdr:col>76</xdr:col>
      <xdr:colOff>165100</xdr:colOff>
      <xdr:row>38</xdr:row>
      <xdr:rowOff>153657</xdr:rowOff>
    </xdr:to>
    <xdr:sp textlink="">
      <xdr:nvSpPr>
        <xdr:cNvPr id="551" name="楕円 550">
          <a:extLst>
            <a:ext uri="{FF2B5EF4-FFF2-40B4-BE49-F238E27FC236}">
              <a16:creationId xmlns:a16="http://schemas.microsoft.com/office/drawing/2014/main" id="{00000000-0008-0000-0700-000027020000}"/>
            </a:ext>
          </a:extLst>
        </xdr:cNvPr>
        <xdr:cNvSpPr/>
      </xdr:nvSpPr>
      <xdr:spPr>
        <a:xfrm>
          <a:off x="14541500" y="65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144784</xdr:rowOff>
    </xdr:from>
    <xdr:ext cx="534377" cy="259045"/>
    <xdr:sp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66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15253</xdr:rowOff>
    </xdr:from>
    <xdr:to>
      <xdr:col>72</xdr:col>
      <xdr:colOff>38100</xdr:colOff>
      <xdr:row>38</xdr:row>
      <xdr:rowOff>116853</xdr:rowOff>
    </xdr:to>
    <xdr:sp textlink="">
      <xdr:nvSpPr>
        <xdr:cNvPr id="553" name="楕円 552">
          <a:extLst>
            <a:ext uri="{FF2B5EF4-FFF2-40B4-BE49-F238E27FC236}">
              <a16:creationId xmlns:a16="http://schemas.microsoft.com/office/drawing/2014/main" id="{00000000-0008-0000-0700-000029020000}"/>
            </a:ext>
          </a:extLst>
        </xdr:cNvPr>
        <xdr:cNvSpPr/>
      </xdr:nvSpPr>
      <xdr:spPr>
        <a:xfrm>
          <a:off x="13652500" y="653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107980</xdr:rowOff>
    </xdr:from>
    <xdr:ext cx="534377" cy="259045"/>
    <xdr:sp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62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45085</xdr:rowOff>
    </xdr:from>
    <xdr:to>
      <xdr:col>67</xdr:col>
      <xdr:colOff>101600</xdr:colOff>
      <xdr:row>37</xdr:row>
      <xdr:rowOff>146685</xdr:rowOff>
    </xdr:to>
    <xdr:sp textlink="">
      <xdr:nvSpPr>
        <xdr:cNvPr id="555" name="楕円 554">
          <a:extLst>
            <a:ext uri="{FF2B5EF4-FFF2-40B4-BE49-F238E27FC236}">
              <a16:creationId xmlns:a16="http://schemas.microsoft.com/office/drawing/2014/main" id="{00000000-0008-0000-0700-00002B020000}"/>
            </a:ext>
          </a:extLst>
        </xdr:cNvPr>
        <xdr:cNvSpPr/>
      </xdr:nvSpPr>
      <xdr:spPr>
        <a:xfrm>
          <a:off x="12763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163212</xdr:rowOff>
    </xdr:from>
    <xdr:ext cx="534377" cy="259045"/>
    <xdr:sp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16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115273</xdr:rowOff>
    </xdr:from>
    <xdr:to>
      <xdr:col>85</xdr:col>
      <xdr:colOff>127000</xdr:colOff>
      <xdr:row>57</xdr:row>
      <xdr:rowOff>73634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9716473"/>
          <a:ext cx="838200" cy="12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29662</xdr:rowOff>
    </xdr:from>
    <xdr:to>
      <xdr:col>81</xdr:col>
      <xdr:colOff>50800</xdr:colOff>
      <xdr:row>56</xdr:row>
      <xdr:rowOff>115273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116512"/>
          <a:ext cx="889000" cy="59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171111</xdr:rowOff>
    </xdr:from>
    <xdr:ext cx="534377" cy="259045"/>
    <xdr:sp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7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29662</xdr:rowOff>
    </xdr:from>
    <xdr:to>
      <xdr:col>76</xdr:col>
      <xdr:colOff>114300</xdr:colOff>
      <xdr:row>57</xdr:row>
      <xdr:rowOff>117820</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9116512"/>
          <a:ext cx="889000" cy="77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56485</xdr:rowOff>
    </xdr:from>
    <xdr:ext cx="534377" cy="259045"/>
    <xdr:sp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6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67659</xdr:rowOff>
    </xdr:from>
    <xdr:to>
      <xdr:col>71</xdr:col>
      <xdr:colOff>177800</xdr:colOff>
      <xdr:row>57</xdr:row>
      <xdr:rowOff>117820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9840309"/>
          <a:ext cx="889000" cy="5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22834</xdr:rowOff>
    </xdr:from>
    <xdr:to>
      <xdr:col>85</xdr:col>
      <xdr:colOff>177800</xdr:colOff>
      <xdr:row>57</xdr:row>
      <xdr:rowOff>124434</xdr:rowOff>
    </xdr:to>
    <xdr:sp textlink="">
      <xdr:nvSpPr>
        <xdr:cNvPr id="607" name="楕円 606">
          <a:extLst>
            <a:ext uri="{FF2B5EF4-FFF2-40B4-BE49-F238E27FC236}">
              <a16:creationId xmlns:a16="http://schemas.microsoft.com/office/drawing/2014/main" id="{00000000-0008-0000-0700-00005F020000}"/>
            </a:ext>
          </a:extLst>
        </xdr:cNvPr>
        <xdr:cNvSpPr/>
      </xdr:nvSpPr>
      <xdr:spPr>
        <a:xfrm>
          <a:off x="16268700" y="979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1261</xdr:rowOff>
    </xdr:from>
    <xdr:ext cx="534377" cy="259045"/>
    <xdr:sp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77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64473</xdr:rowOff>
    </xdr:from>
    <xdr:to>
      <xdr:col>81</xdr:col>
      <xdr:colOff>101600</xdr:colOff>
      <xdr:row>56</xdr:row>
      <xdr:rowOff>166073</xdr:rowOff>
    </xdr:to>
    <xdr:sp textlink="">
      <xdr:nvSpPr>
        <xdr:cNvPr id="609" name="楕円 608">
          <a:extLst>
            <a:ext uri="{FF2B5EF4-FFF2-40B4-BE49-F238E27FC236}">
              <a16:creationId xmlns:a16="http://schemas.microsoft.com/office/drawing/2014/main" id="{00000000-0008-0000-0700-000061020000}"/>
            </a:ext>
          </a:extLst>
        </xdr:cNvPr>
        <xdr:cNvSpPr/>
      </xdr:nvSpPr>
      <xdr:spPr>
        <a:xfrm>
          <a:off x="15430500" y="966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11150</xdr:rowOff>
    </xdr:from>
    <xdr:ext cx="534377" cy="259045"/>
    <xdr:sp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44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150312</xdr:rowOff>
    </xdr:from>
    <xdr:to>
      <xdr:col>76</xdr:col>
      <xdr:colOff>165100</xdr:colOff>
      <xdr:row>53</xdr:row>
      <xdr:rowOff>80462</xdr:rowOff>
    </xdr:to>
    <xdr:sp textlink="">
      <xdr:nvSpPr>
        <xdr:cNvPr id="611" name="楕円 610">
          <a:extLst>
            <a:ext uri="{FF2B5EF4-FFF2-40B4-BE49-F238E27FC236}">
              <a16:creationId xmlns:a16="http://schemas.microsoft.com/office/drawing/2014/main" id="{00000000-0008-0000-0700-000063020000}"/>
            </a:ext>
          </a:extLst>
        </xdr:cNvPr>
        <xdr:cNvSpPr/>
      </xdr:nvSpPr>
      <xdr:spPr>
        <a:xfrm>
          <a:off x="14541500" y="906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96989</xdr:rowOff>
    </xdr:from>
    <xdr:ext cx="534377" cy="259045"/>
    <xdr:sp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884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67020</xdr:rowOff>
    </xdr:from>
    <xdr:to>
      <xdr:col>72</xdr:col>
      <xdr:colOff>38100</xdr:colOff>
      <xdr:row>57</xdr:row>
      <xdr:rowOff>168620</xdr:rowOff>
    </xdr:to>
    <xdr:sp textlink="">
      <xdr:nvSpPr>
        <xdr:cNvPr id="613" name="楕円 612">
          <a:extLst>
            <a:ext uri="{FF2B5EF4-FFF2-40B4-BE49-F238E27FC236}">
              <a16:creationId xmlns:a16="http://schemas.microsoft.com/office/drawing/2014/main" id="{00000000-0008-0000-0700-000065020000}"/>
            </a:ext>
          </a:extLst>
        </xdr:cNvPr>
        <xdr:cNvSpPr/>
      </xdr:nvSpPr>
      <xdr:spPr>
        <a:xfrm>
          <a:off x="13652500" y="98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159747</xdr:rowOff>
    </xdr:from>
    <xdr:ext cx="534377" cy="259045"/>
    <xdr:sp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9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16859</xdr:rowOff>
    </xdr:from>
    <xdr:to>
      <xdr:col>67</xdr:col>
      <xdr:colOff>101600</xdr:colOff>
      <xdr:row>57</xdr:row>
      <xdr:rowOff>118459</xdr:rowOff>
    </xdr:to>
    <xdr:sp textlink="">
      <xdr:nvSpPr>
        <xdr:cNvPr id="615" name="楕円 614">
          <a:extLst>
            <a:ext uri="{FF2B5EF4-FFF2-40B4-BE49-F238E27FC236}">
              <a16:creationId xmlns:a16="http://schemas.microsoft.com/office/drawing/2014/main" id="{00000000-0008-0000-0700-000067020000}"/>
            </a:ext>
          </a:extLst>
        </xdr:cNvPr>
        <xdr:cNvSpPr/>
      </xdr:nvSpPr>
      <xdr:spPr>
        <a:xfrm>
          <a:off x="12763500" y="978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109586</xdr:rowOff>
    </xdr:from>
    <xdr:ext cx="534377" cy="259045"/>
    <xdr:sp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88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97475</xdr:rowOff>
    </xdr:from>
    <xdr:to>
      <xdr:col>85</xdr:col>
      <xdr:colOff>127000</xdr:colOff>
      <xdr:row>79</xdr:row>
      <xdr:rowOff>98372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42025"/>
          <a:ext cx="838200" cy="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97475</xdr:rowOff>
    </xdr:from>
    <xdr:to>
      <xdr:col>81</xdr:col>
      <xdr:colOff>50800</xdr:colOff>
      <xdr:row>79</xdr:row>
      <xdr:rowOff>98357</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4592300" y="13642025"/>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93816</xdr:rowOff>
    </xdr:from>
    <xdr:to>
      <xdr:col>76</xdr:col>
      <xdr:colOff>114300</xdr:colOff>
      <xdr:row>79</xdr:row>
      <xdr:rowOff>98357</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3703300" y="13638366"/>
          <a:ext cx="889000" cy="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60409</xdr:rowOff>
    </xdr:from>
    <xdr:to>
      <xdr:col>71</xdr:col>
      <xdr:colOff>177800</xdr:colOff>
      <xdr:row>79</xdr:row>
      <xdr:rowOff>93816</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04959"/>
          <a:ext cx="889000" cy="3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116411</xdr:rowOff>
    </xdr:from>
    <xdr:ext cx="469744" cy="259045"/>
    <xdr:sp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66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47572</xdr:rowOff>
    </xdr:from>
    <xdr:to>
      <xdr:col>85</xdr:col>
      <xdr:colOff>177800</xdr:colOff>
      <xdr:row>79</xdr:row>
      <xdr:rowOff>149172</xdr:rowOff>
    </xdr:to>
    <xdr:sp textlink="">
      <xdr:nvSpPr>
        <xdr:cNvPr id="666" name="楕円 665">
          <a:extLst>
            <a:ext uri="{FF2B5EF4-FFF2-40B4-BE49-F238E27FC236}">
              <a16:creationId xmlns:a16="http://schemas.microsoft.com/office/drawing/2014/main" id="{00000000-0008-0000-0700-00009A020000}"/>
            </a:ext>
          </a:extLst>
        </xdr:cNvPr>
        <xdr:cNvSpPr/>
      </xdr:nvSpPr>
      <xdr:spPr>
        <a:xfrm>
          <a:off x="16268700" y="1359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313932" cy="259045"/>
    <xdr:sp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4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46675</xdr:rowOff>
    </xdr:from>
    <xdr:to>
      <xdr:col>81</xdr:col>
      <xdr:colOff>101600</xdr:colOff>
      <xdr:row>79</xdr:row>
      <xdr:rowOff>148275</xdr:rowOff>
    </xdr:to>
    <xdr:sp textlink="">
      <xdr:nvSpPr>
        <xdr:cNvPr id="668" name="楕円 667">
          <a:extLst>
            <a:ext uri="{FF2B5EF4-FFF2-40B4-BE49-F238E27FC236}">
              <a16:creationId xmlns:a16="http://schemas.microsoft.com/office/drawing/2014/main" id="{00000000-0008-0000-0700-00009C020000}"/>
            </a:ext>
          </a:extLst>
        </xdr:cNvPr>
        <xdr:cNvSpPr/>
      </xdr:nvSpPr>
      <xdr:spPr>
        <a:xfrm>
          <a:off x="15430500" y="135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139402</xdr:rowOff>
    </xdr:from>
    <xdr:ext cx="313932" cy="259045"/>
    <xdr:sp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324333" y="13683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47557</xdr:rowOff>
    </xdr:from>
    <xdr:to>
      <xdr:col>76</xdr:col>
      <xdr:colOff>165100</xdr:colOff>
      <xdr:row>79</xdr:row>
      <xdr:rowOff>149157</xdr:rowOff>
    </xdr:to>
    <xdr:sp textlink="">
      <xdr:nvSpPr>
        <xdr:cNvPr id="670" name="楕円 669">
          <a:extLst>
            <a:ext uri="{FF2B5EF4-FFF2-40B4-BE49-F238E27FC236}">
              <a16:creationId xmlns:a16="http://schemas.microsoft.com/office/drawing/2014/main" id="{00000000-0008-0000-0700-00009E020000}"/>
            </a:ext>
          </a:extLst>
        </xdr:cNvPr>
        <xdr:cNvSpPr/>
      </xdr:nvSpPr>
      <xdr:spPr>
        <a:xfrm>
          <a:off x="14541500" y="1359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140284</xdr:rowOff>
    </xdr:from>
    <xdr:ext cx="313932" cy="259045"/>
    <xdr:sp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35333" y="136848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43016</xdr:rowOff>
    </xdr:from>
    <xdr:to>
      <xdr:col>72</xdr:col>
      <xdr:colOff>38100</xdr:colOff>
      <xdr:row>79</xdr:row>
      <xdr:rowOff>144616</xdr:rowOff>
    </xdr:to>
    <xdr:sp textlink="">
      <xdr:nvSpPr>
        <xdr:cNvPr id="672" name="楕円 671">
          <a:extLst>
            <a:ext uri="{FF2B5EF4-FFF2-40B4-BE49-F238E27FC236}">
              <a16:creationId xmlns:a16="http://schemas.microsoft.com/office/drawing/2014/main" id="{00000000-0008-0000-0700-0000A0020000}"/>
            </a:ext>
          </a:extLst>
        </xdr:cNvPr>
        <xdr:cNvSpPr/>
      </xdr:nvSpPr>
      <xdr:spPr>
        <a:xfrm>
          <a:off x="13652500" y="1358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135743</xdr:rowOff>
    </xdr:from>
    <xdr:ext cx="378565" cy="259045"/>
    <xdr:sp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14017" y="13680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9609</xdr:rowOff>
    </xdr:from>
    <xdr:to>
      <xdr:col>67</xdr:col>
      <xdr:colOff>101600</xdr:colOff>
      <xdr:row>79</xdr:row>
      <xdr:rowOff>111209</xdr:rowOff>
    </xdr:to>
    <xdr:sp textlink="">
      <xdr:nvSpPr>
        <xdr:cNvPr id="674" name="楕円 673">
          <a:extLst>
            <a:ext uri="{FF2B5EF4-FFF2-40B4-BE49-F238E27FC236}">
              <a16:creationId xmlns:a16="http://schemas.microsoft.com/office/drawing/2014/main" id="{00000000-0008-0000-0700-0000A2020000}"/>
            </a:ext>
          </a:extLst>
        </xdr:cNvPr>
        <xdr:cNvSpPr/>
      </xdr:nvSpPr>
      <xdr:spPr>
        <a:xfrm>
          <a:off x="12763500" y="135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127736</xdr:rowOff>
    </xdr:from>
    <xdr:ext cx="469744" cy="259045"/>
    <xdr:sp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579428" y="133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textlink="">
      <xdr:nvSpPr>
        <xdr:cNvPr id="700" name="公債費グラフ枠">
          <a:extLst>
            <a:ext uri="{FF2B5EF4-FFF2-40B4-BE49-F238E27FC236}">
              <a16:creationId xmlns:a16="http://schemas.microsoft.com/office/drawing/2014/main" id="{00000000-0008-0000-0700-0000B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textlink="">
      <xdr:nvSpPr>
        <xdr:cNvPr id="702" name="公債費最小値テキスト">
          <a:extLst>
            <a:ext uri="{FF2B5EF4-FFF2-40B4-BE49-F238E27FC236}">
              <a16:creationId xmlns:a16="http://schemas.microsoft.com/office/drawing/2014/main" id="{00000000-0008-0000-0700-0000BE020000}"/>
            </a:ext>
          </a:extLst>
        </xdr:cNvPr>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textlink="">
      <xdr:nvSpPr>
        <xdr:cNvPr id="704" name="公債費最大値テキスト">
          <a:extLst>
            <a:ext uri="{FF2B5EF4-FFF2-40B4-BE49-F238E27FC236}">
              <a16:creationId xmlns:a16="http://schemas.microsoft.com/office/drawing/2014/main" id="{00000000-0008-0000-0700-0000C0020000}"/>
            </a:ext>
          </a:extLst>
        </xdr:cNvPr>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106161</xdr:rowOff>
    </xdr:from>
    <xdr:to>
      <xdr:col>85</xdr:col>
      <xdr:colOff>127000</xdr:colOff>
      <xdr:row>95</xdr:row>
      <xdr:rowOff>147603</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5481300" y="16393911"/>
          <a:ext cx="838200" cy="4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165005</xdr:rowOff>
    </xdr:from>
    <xdr:ext cx="534377" cy="259045"/>
    <xdr:sp textlink="">
      <xdr:nvSpPr>
        <xdr:cNvPr id="707" name="公債費平均値テキスト">
          <a:extLst>
            <a:ext uri="{FF2B5EF4-FFF2-40B4-BE49-F238E27FC236}">
              <a16:creationId xmlns:a16="http://schemas.microsoft.com/office/drawing/2014/main" id="{00000000-0008-0000-0700-0000C3020000}"/>
            </a:ext>
          </a:extLst>
        </xdr:cNvPr>
        <xdr:cNvSpPr txBox="1"/>
      </xdr:nvSpPr>
      <xdr:spPr>
        <a:xfrm>
          <a:off x="16370300" y="16452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147603</xdr:rowOff>
    </xdr:from>
    <xdr:to>
      <xdr:col>81</xdr:col>
      <xdr:colOff>50800</xdr:colOff>
      <xdr:row>96</xdr:row>
      <xdr:rowOff>10035</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4592300" y="16435353"/>
          <a:ext cx="889000" cy="3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124102</xdr:rowOff>
    </xdr:from>
    <xdr:ext cx="534377" cy="259045"/>
    <xdr:sp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5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10035</xdr:rowOff>
    </xdr:from>
    <xdr:to>
      <xdr:col>76</xdr:col>
      <xdr:colOff>114300</xdr:colOff>
      <xdr:row>96</xdr:row>
      <xdr:rowOff>60229</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3703300" y="16469235"/>
          <a:ext cx="889000" cy="5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145426</xdr:rowOff>
    </xdr:from>
    <xdr:ext cx="534377" cy="259045"/>
    <xdr:sp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60229</xdr:rowOff>
    </xdr:from>
    <xdr:to>
      <xdr:col>71</xdr:col>
      <xdr:colOff>177800</xdr:colOff>
      <xdr:row>96</xdr:row>
      <xdr:rowOff>88754</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2814300" y="16519429"/>
          <a:ext cx="889000" cy="2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138014</xdr:rowOff>
    </xdr:from>
    <xdr:ext cx="534377" cy="259045"/>
    <xdr:sp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textlink="">
      <xdr:nvSpPr>
        <xdr:cNvPr id="718" name="フローチャート: 判断 717">
          <a:extLst>
            <a:ext uri="{FF2B5EF4-FFF2-40B4-BE49-F238E27FC236}">
              <a16:creationId xmlns:a16="http://schemas.microsoft.com/office/drawing/2014/main" id="{00000000-0008-0000-0700-0000CE020000}"/>
            </a:ext>
          </a:extLst>
        </xdr:cNvPr>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55361</xdr:rowOff>
    </xdr:from>
    <xdr:to>
      <xdr:col>85</xdr:col>
      <xdr:colOff>177800</xdr:colOff>
      <xdr:row>95</xdr:row>
      <xdr:rowOff>156961</xdr:rowOff>
    </xdr:to>
    <xdr:sp textlink="">
      <xdr:nvSpPr>
        <xdr:cNvPr id="725" name="楕円 724">
          <a:extLst>
            <a:ext uri="{FF2B5EF4-FFF2-40B4-BE49-F238E27FC236}">
              <a16:creationId xmlns:a16="http://schemas.microsoft.com/office/drawing/2014/main" id="{00000000-0008-0000-0700-0000D5020000}"/>
            </a:ext>
          </a:extLst>
        </xdr:cNvPr>
        <xdr:cNvSpPr/>
      </xdr:nvSpPr>
      <xdr:spPr>
        <a:xfrm>
          <a:off x="16268700" y="1634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78238</xdr:rowOff>
    </xdr:from>
    <xdr:ext cx="534377" cy="259045"/>
    <xdr:sp textlink="">
      <xdr:nvSpPr>
        <xdr:cNvPr id="726" name="公債費該当値テキスト">
          <a:extLst>
            <a:ext uri="{FF2B5EF4-FFF2-40B4-BE49-F238E27FC236}">
              <a16:creationId xmlns:a16="http://schemas.microsoft.com/office/drawing/2014/main" id="{00000000-0008-0000-0700-0000D6020000}"/>
            </a:ext>
          </a:extLst>
        </xdr:cNvPr>
        <xdr:cNvSpPr txBox="1"/>
      </xdr:nvSpPr>
      <xdr:spPr>
        <a:xfrm>
          <a:off x="16370300" y="1619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96803</xdr:rowOff>
    </xdr:from>
    <xdr:to>
      <xdr:col>81</xdr:col>
      <xdr:colOff>101600</xdr:colOff>
      <xdr:row>96</xdr:row>
      <xdr:rowOff>26953</xdr:rowOff>
    </xdr:to>
    <xdr:sp textlink="">
      <xdr:nvSpPr>
        <xdr:cNvPr id="727" name="楕円 726">
          <a:extLst>
            <a:ext uri="{FF2B5EF4-FFF2-40B4-BE49-F238E27FC236}">
              <a16:creationId xmlns:a16="http://schemas.microsoft.com/office/drawing/2014/main" id="{00000000-0008-0000-0700-0000D7020000}"/>
            </a:ext>
          </a:extLst>
        </xdr:cNvPr>
        <xdr:cNvSpPr/>
      </xdr:nvSpPr>
      <xdr:spPr>
        <a:xfrm>
          <a:off x="15430500" y="1638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43480</xdr:rowOff>
    </xdr:from>
    <xdr:ext cx="534377" cy="259045"/>
    <xdr:sp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5214111" y="1615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130685</xdr:rowOff>
    </xdr:from>
    <xdr:to>
      <xdr:col>76</xdr:col>
      <xdr:colOff>165100</xdr:colOff>
      <xdr:row>96</xdr:row>
      <xdr:rowOff>60835</xdr:rowOff>
    </xdr:to>
    <xdr:sp textlink="">
      <xdr:nvSpPr>
        <xdr:cNvPr id="729" name="楕円 728">
          <a:extLst>
            <a:ext uri="{FF2B5EF4-FFF2-40B4-BE49-F238E27FC236}">
              <a16:creationId xmlns:a16="http://schemas.microsoft.com/office/drawing/2014/main" id="{00000000-0008-0000-0700-0000D9020000}"/>
            </a:ext>
          </a:extLst>
        </xdr:cNvPr>
        <xdr:cNvSpPr/>
      </xdr:nvSpPr>
      <xdr:spPr>
        <a:xfrm>
          <a:off x="14541500" y="1641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77362</xdr:rowOff>
    </xdr:from>
    <xdr:ext cx="534377" cy="259045"/>
    <xdr:sp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4325111" y="1619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9429</xdr:rowOff>
    </xdr:from>
    <xdr:to>
      <xdr:col>72</xdr:col>
      <xdr:colOff>38100</xdr:colOff>
      <xdr:row>96</xdr:row>
      <xdr:rowOff>111029</xdr:rowOff>
    </xdr:to>
    <xdr:sp textlink="">
      <xdr:nvSpPr>
        <xdr:cNvPr id="731" name="楕円 730">
          <a:extLst>
            <a:ext uri="{FF2B5EF4-FFF2-40B4-BE49-F238E27FC236}">
              <a16:creationId xmlns:a16="http://schemas.microsoft.com/office/drawing/2014/main" id="{00000000-0008-0000-0700-0000DB020000}"/>
            </a:ext>
          </a:extLst>
        </xdr:cNvPr>
        <xdr:cNvSpPr/>
      </xdr:nvSpPr>
      <xdr:spPr>
        <a:xfrm>
          <a:off x="13652500" y="164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127556</xdr:rowOff>
    </xdr:from>
    <xdr:ext cx="534377" cy="259045"/>
    <xdr:sp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3436111" y="1624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37954</xdr:rowOff>
    </xdr:from>
    <xdr:to>
      <xdr:col>67</xdr:col>
      <xdr:colOff>101600</xdr:colOff>
      <xdr:row>96</xdr:row>
      <xdr:rowOff>139554</xdr:rowOff>
    </xdr:to>
    <xdr:sp textlink="">
      <xdr:nvSpPr>
        <xdr:cNvPr id="733" name="楕円 732">
          <a:extLst>
            <a:ext uri="{FF2B5EF4-FFF2-40B4-BE49-F238E27FC236}">
              <a16:creationId xmlns:a16="http://schemas.microsoft.com/office/drawing/2014/main" id="{00000000-0008-0000-0700-0000DD020000}"/>
            </a:ext>
          </a:extLst>
        </xdr:cNvPr>
        <xdr:cNvSpPr/>
      </xdr:nvSpPr>
      <xdr:spPr>
        <a:xfrm>
          <a:off x="12763500" y="164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130681</xdr:rowOff>
    </xdr:from>
    <xdr:ext cx="534377" cy="259045"/>
    <xdr:sp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2547111" y="1658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textlink="">
      <xdr:nvSpPr>
        <xdr:cNvPr id="737" name="正方形/長方形 736">
          <a:extLst>
            <a:ext uri="{FF2B5EF4-FFF2-40B4-BE49-F238E27FC236}">
              <a16:creationId xmlns:a16="http://schemas.microsoft.com/office/drawing/2014/main" id="{00000000-0008-0000-0700-0000E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textlink="">
      <xdr:nvSpPr>
        <xdr:cNvPr id="739" name="正方形/長方形 738">
          <a:extLst>
            <a:ext uri="{FF2B5EF4-FFF2-40B4-BE49-F238E27FC236}">
              <a16:creationId xmlns:a16="http://schemas.microsoft.com/office/drawing/2014/main" id="{00000000-0008-0000-0700-0000E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textlink="">
      <xdr:nvSpPr>
        <xdr:cNvPr id="741" name="正方形/長方形 740">
          <a:extLst>
            <a:ext uri="{FF2B5EF4-FFF2-40B4-BE49-F238E27FC236}">
              <a16:creationId xmlns:a16="http://schemas.microsoft.com/office/drawing/2014/main" id="{00000000-0008-0000-0700-0000E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textlink="">
      <xdr:nvSpPr>
        <xdr:cNvPr id="742" name="正方形/長方形 741">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textlink="">
      <xdr:nvSpPr>
        <xdr:cNvPr id="759" name="諸支出金グラフ枠">
          <a:extLst>
            <a:ext uri="{FF2B5EF4-FFF2-40B4-BE49-F238E27FC236}">
              <a16:creationId xmlns:a16="http://schemas.microsoft.com/office/drawing/2014/main" id="{00000000-0008-0000-0700-0000F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textlink="">
      <xdr:nvSpPr>
        <xdr:cNvPr id="761" name="諸支出金最小値テキスト">
          <a:extLst>
            <a:ext uri="{FF2B5EF4-FFF2-40B4-BE49-F238E27FC236}">
              <a16:creationId xmlns:a16="http://schemas.microsoft.com/office/drawing/2014/main" id="{00000000-0008-0000-0700-0000F9020000}"/>
            </a:ext>
          </a:extLst>
        </xdr:cNvPr>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textlink="">
      <xdr:nvSpPr>
        <xdr:cNvPr id="763" name="諸支出金最大値テキスト">
          <a:extLst>
            <a:ext uri="{FF2B5EF4-FFF2-40B4-BE49-F238E27FC236}">
              <a16:creationId xmlns:a16="http://schemas.microsoft.com/office/drawing/2014/main" id="{00000000-0008-0000-0700-0000FB020000}"/>
            </a:ext>
          </a:extLst>
        </xdr:cNvPr>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textlink="">
      <xdr:nvSpPr>
        <xdr:cNvPr id="766" name="諸支出金平均値テキスト">
          <a:extLst>
            <a:ext uri="{FF2B5EF4-FFF2-40B4-BE49-F238E27FC236}">
              <a16:creationId xmlns:a16="http://schemas.microsoft.com/office/drawing/2014/main" id="{00000000-0008-0000-0700-0000FE020000}"/>
            </a:ext>
          </a:extLst>
        </xdr:cNvPr>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textlink="">
      <xdr:nvSpPr>
        <xdr:cNvPr id="784" name="楕円 783">
          <a:extLst>
            <a:ext uri="{FF2B5EF4-FFF2-40B4-BE49-F238E27FC236}">
              <a16:creationId xmlns:a16="http://schemas.microsoft.com/office/drawing/2014/main" id="{00000000-0008-0000-0700-00001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textlink="">
      <xdr:nvSpPr>
        <xdr:cNvPr id="785" name="諸支出金該当値テキスト">
          <a:extLst>
            <a:ext uri="{FF2B5EF4-FFF2-40B4-BE49-F238E27FC236}">
              <a16:creationId xmlns:a16="http://schemas.microsoft.com/office/drawing/2014/main" id="{00000000-0008-0000-0700-000011030000}"/>
            </a:ext>
          </a:extLst>
        </xdr:cNvPr>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textlink="">
      <xdr:nvSpPr>
        <xdr:cNvPr id="786" name="楕円 785">
          <a:extLst>
            <a:ext uri="{FF2B5EF4-FFF2-40B4-BE49-F238E27FC236}">
              <a16:creationId xmlns:a16="http://schemas.microsoft.com/office/drawing/2014/main" id="{00000000-0008-0000-0700-00001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textlink="">
      <xdr:nvSpPr>
        <xdr:cNvPr id="788" name="楕円 787">
          <a:extLst>
            <a:ext uri="{FF2B5EF4-FFF2-40B4-BE49-F238E27FC236}">
              <a16:creationId xmlns:a16="http://schemas.microsoft.com/office/drawing/2014/main" id="{00000000-0008-0000-0700-00001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textlink="">
      <xdr:nvSpPr>
        <xdr:cNvPr id="790" name="楕円 789">
          <a:extLst>
            <a:ext uri="{FF2B5EF4-FFF2-40B4-BE49-F238E27FC236}">
              <a16:creationId xmlns:a16="http://schemas.microsoft.com/office/drawing/2014/main" id="{00000000-0008-0000-0700-00001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textlink="">
      <xdr:nvSpPr>
        <xdr:cNvPr id="792" name="楕円 791">
          <a:extLst>
            <a:ext uri="{FF2B5EF4-FFF2-40B4-BE49-F238E27FC236}">
              <a16:creationId xmlns:a16="http://schemas.microsoft.com/office/drawing/2014/main" id="{00000000-0008-0000-0700-00001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textlink="">
      <xdr:nvSpPr>
        <xdr:cNvPr id="801" name="正方形/長方形 800">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textlink="">
      <xdr:nvSpPr>
        <xdr:cNvPr id="808" name="前年度繰上充用金グラフ枠">
          <a:extLst>
            <a:ext uri="{FF2B5EF4-FFF2-40B4-BE49-F238E27FC236}">
              <a16:creationId xmlns:a16="http://schemas.microsoft.com/office/drawing/2014/main" id="{00000000-0008-0000-0700-00002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textlink="">
      <xdr:nvSpPr>
        <xdr:cNvPr id="810" name="前年度繰上充用金最小値テキスト">
          <a:extLst>
            <a:ext uri="{FF2B5EF4-FFF2-40B4-BE49-F238E27FC236}">
              <a16:creationId xmlns:a16="http://schemas.microsoft.com/office/drawing/2014/main" id="{00000000-0008-0000-0700-00002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textlink="">
      <xdr:nvSpPr>
        <xdr:cNvPr id="812" name="前年度繰上充用金最大値テキスト">
          <a:extLst>
            <a:ext uri="{FF2B5EF4-FFF2-40B4-BE49-F238E27FC236}">
              <a16:creationId xmlns:a16="http://schemas.microsoft.com/office/drawing/2014/main" id="{00000000-0008-0000-0700-00002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textlink="">
      <xdr:nvSpPr>
        <xdr:cNvPr id="815" name="前年度繰上充用金平均値テキスト">
          <a:extLst>
            <a:ext uri="{FF2B5EF4-FFF2-40B4-BE49-F238E27FC236}">
              <a16:creationId xmlns:a16="http://schemas.microsoft.com/office/drawing/2014/main" id="{00000000-0008-0000-0700-00002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textlink="">
      <xdr:nvSpPr>
        <xdr:cNvPr id="833" name="楕円 832">
          <a:extLst>
            <a:ext uri="{FF2B5EF4-FFF2-40B4-BE49-F238E27FC236}">
              <a16:creationId xmlns:a16="http://schemas.microsoft.com/office/drawing/2014/main" id="{00000000-0008-0000-0700-00004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textlink="">
      <xdr:nvSpPr>
        <xdr:cNvPr id="834" name="前年度繰上充用金該当値テキスト">
          <a:extLst>
            <a:ext uri="{FF2B5EF4-FFF2-40B4-BE49-F238E27FC236}">
              <a16:creationId xmlns:a16="http://schemas.microsoft.com/office/drawing/2014/main" id="{00000000-0008-0000-0700-00004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textlink="">
      <xdr:nvSpPr>
        <xdr:cNvPr id="835" name="楕円 834">
          <a:extLst>
            <a:ext uri="{FF2B5EF4-FFF2-40B4-BE49-F238E27FC236}">
              <a16:creationId xmlns:a16="http://schemas.microsoft.com/office/drawing/2014/main" id="{00000000-0008-0000-0700-00004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textlink="">
      <xdr:nvSpPr>
        <xdr:cNvPr id="837" name="楕円 836">
          <a:extLst>
            <a:ext uri="{FF2B5EF4-FFF2-40B4-BE49-F238E27FC236}">
              <a16:creationId xmlns:a16="http://schemas.microsoft.com/office/drawing/2014/main" id="{00000000-0008-0000-0700-00004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textlink="">
      <xdr:nvSpPr>
        <xdr:cNvPr id="839" name="楕円 838">
          <a:extLst>
            <a:ext uri="{FF2B5EF4-FFF2-40B4-BE49-F238E27FC236}">
              <a16:creationId xmlns:a16="http://schemas.microsoft.com/office/drawing/2014/main" id="{00000000-0008-0000-0700-00004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textlink="">
      <xdr:nvSpPr>
        <xdr:cNvPr id="841" name="楕円 840">
          <a:extLst>
            <a:ext uri="{FF2B5EF4-FFF2-40B4-BE49-F238E27FC236}">
              <a16:creationId xmlns:a16="http://schemas.microsoft.com/office/drawing/2014/main" id="{00000000-0008-0000-0700-00004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textlink="" fLocksText="0">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住民一人当たりのコストが大きい順に、民生費、総務費、教育費、土木費、公債費となっている。</a:t>
          </a:r>
        </a:p>
        <a:p>
          <a:r>
            <a:rPr kumimoji="1" lang="ja-JP" altLang="en-US" sz="1200">
              <a:latin typeface="ＭＳ Ｐゴシック" panose="020B0600070205080204" pitchFamily="50" charset="-128"/>
              <a:ea typeface="ＭＳ Ｐゴシック" panose="020B0600070205080204" pitchFamily="50" charset="-128"/>
            </a:rPr>
            <a:t>　民生費については、前年度に子育て世帯や非課税世帯への臨時特別給付金事業を実施したことから減少した。今後については人口が増加傾向にあることから増加が見込まれる。</a:t>
          </a:r>
        </a:p>
        <a:p>
          <a:r>
            <a:rPr kumimoji="1" lang="ja-JP" altLang="en-US" sz="1200">
              <a:latin typeface="ＭＳ Ｐゴシック" panose="020B0600070205080204" pitchFamily="50" charset="-128"/>
              <a:ea typeface="ＭＳ Ｐゴシック" panose="020B0600070205080204" pitchFamily="50" charset="-128"/>
            </a:rPr>
            <a:t>　総務費については、ふれあいセンター空調機更新等工事の実施や基金への積立てが増加したことなどから増加した。今後、庁舎の建替えを予定している。</a:t>
          </a:r>
        </a:p>
        <a:p>
          <a:r>
            <a:rPr kumimoji="1" lang="ja-JP" altLang="en-US" sz="1200">
              <a:latin typeface="ＭＳ Ｐゴシック" panose="020B0600070205080204" pitchFamily="50" charset="-128"/>
              <a:ea typeface="ＭＳ Ｐゴシック" panose="020B0600070205080204" pitchFamily="50" charset="-128"/>
            </a:rPr>
            <a:t>　教育費については、前年度に第三小学校の耐震化事業費を実施したことなどから減少した。今後、施設の長寿命化工事を予定している。</a:t>
          </a:r>
        </a:p>
        <a:p>
          <a:r>
            <a:rPr kumimoji="1" lang="ja-JP" altLang="en-US" sz="1200">
              <a:latin typeface="ＭＳ Ｐゴシック" panose="020B0600070205080204" pitchFamily="50" charset="-128"/>
              <a:ea typeface="ＭＳ Ｐゴシック" panose="020B0600070205080204" pitchFamily="50" charset="-128"/>
            </a:rPr>
            <a:t>  土木費については、町営緑地公園住宅外壁等改修工事を行ったことなどから増加した。</a:t>
          </a:r>
        </a:p>
        <a:p>
          <a:r>
            <a:rPr kumimoji="1" lang="ja-JP" altLang="en-US" sz="1200">
              <a:latin typeface="ＭＳ Ｐゴシック" panose="020B0600070205080204" pitchFamily="50" charset="-128"/>
              <a:ea typeface="ＭＳ Ｐゴシック" panose="020B0600070205080204" pitchFamily="50" charset="-128"/>
            </a:rPr>
            <a:t>　公債費については、令和元年度に借入れしたし尿処理施設の撤去に係る財源として発行した町債の償還が始まったことなどから、増加した。引き続き、利率の状況を勘案し、基金の取り崩しと起債の抑制のバランスを見極めつつ公債費負担の軽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0</xdr:col>
      <xdr:colOff>466725</xdr:colOff>
      <xdr:row>4</xdr:row>
      <xdr:rowOff>0</xdr:rowOff>
    </xdr:from>
    <xdr:to>
      <xdr:col>3</xdr:col>
      <xdr:colOff>733425</xdr:colOff>
      <xdr:row>6</xdr:row>
      <xdr:rowOff>66675</xdr:rowOff>
    </xdr:to>
    <xdr:sp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実質収支については、例年と同程度の</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百万円の黒字となった。</a:t>
          </a:r>
        </a:p>
        <a:p>
          <a:r>
            <a:rPr kumimoji="1" lang="ja-JP" altLang="en-US" sz="1400">
              <a:latin typeface="ＭＳ ゴシック" pitchFamily="49" charset="-128"/>
              <a:ea typeface="ＭＳ ゴシック" pitchFamily="49" charset="-128"/>
            </a:rPr>
            <a:t>　財政調整基金については、令和４年度は収支を勘案し</a:t>
          </a:r>
          <a:r>
            <a:rPr kumimoji="1" lang="en-US" altLang="ja-JP" sz="1400">
              <a:latin typeface="ＭＳ ゴシック" pitchFamily="49" charset="-128"/>
              <a:ea typeface="ＭＳ ゴシック" pitchFamily="49" charset="-128"/>
            </a:rPr>
            <a:t>460</a:t>
          </a:r>
          <a:r>
            <a:rPr kumimoji="1" lang="ja-JP" altLang="en-US" sz="1400">
              <a:latin typeface="ＭＳ ゴシック" pitchFamily="49" charset="-128"/>
              <a:ea typeface="ＭＳ ゴシック" pitchFamily="49" charset="-128"/>
            </a:rPr>
            <a:t>百万円を積立てたため、残高が増加した。今後も耐震化事業などにより減少が見込まれることから、企業誘致による一般財源額の確保や経費の削減に取り組み、残高の減少抑制に努める。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editAs="oneCell">
    <xdr:from>
      <xdr:col>1</xdr:col>
      <xdr:colOff>0</xdr:colOff>
      <xdr:row>3</xdr:row>
      <xdr:rowOff>28575</xdr:rowOff>
    </xdr:from>
    <xdr:to>
      <xdr:col>4</xdr:col>
      <xdr:colOff>914400</xdr:colOff>
      <xdr:row>4</xdr:row>
      <xdr:rowOff>200025</xdr:rowOff>
    </xdr:to>
    <xdr:sp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令和４年度も令和３年度に引き続き、全ての会計で黒字又は収支均衡となっている。</a:t>
          </a:r>
        </a:p>
        <a:p>
          <a:r>
            <a:rPr kumimoji="1" lang="ja-JP" altLang="en-US" sz="1400">
              <a:latin typeface="ＭＳ ゴシック" pitchFamily="49" charset="-128"/>
              <a:ea typeface="ＭＳ ゴシック" pitchFamily="49" charset="-128"/>
            </a:rPr>
            <a:t>　今後も、基準外繰入れや法定外繰入れを行わないよう努める。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Relationship Id="rId2" Type="http://schemas.openxmlformats.org/officeDocument/2006/relationships/drawing" Target="../drawings/drawing9.xml" /></Relationships>
</file>

<file path=xl/worksheets/_rels/sheet11.xml.rels>&#65279;<?xml version="1.0" encoding="utf-8" standalone="yes"?>
<Relationships xmlns="http://schemas.openxmlformats.org/package/2006/relationships"><Relationship Id="rId2" Type="http://schemas.openxmlformats.org/officeDocument/2006/relationships/drawing" Target="../drawings/drawing10.xml" /></Relationships>
</file>

<file path=xl/worksheets/_rels/sheet12.xml.rels>&#65279;<?xml version="1.0" encoding="utf-8" standalone="yes"?>
<Relationships xmlns="http://schemas.openxmlformats.org/package/2006/relationships"><Relationship Id="rId2" Type="http://schemas.openxmlformats.org/officeDocument/2006/relationships/drawing" Target="../drawings/drawing11.xml" /></Relationships>
</file>

<file path=xl/worksheets/_rels/sheet13.xml.rels>&#65279;<?xml version="1.0" encoding="utf-8" standalone="yes"?>
<Relationships xmlns="http://schemas.openxmlformats.org/package/2006/relationships"><Relationship Id="rId2" Type="http://schemas.openxmlformats.org/officeDocument/2006/relationships/drawing" Target="../drawings/drawing12.xml" /></Relationships>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6.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7.xml" /></Relationships>
</file>

<file path=xl/worksheets/_rels/sheet9.xml.rels>&#65279;<?xml version="1.0" encoding="utf-8" standalone="yes"?>
<Relationships xmlns="http://schemas.openxmlformats.org/package/2006/relationships"><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14106426</v>
      </c>
      <c r="BO4" s="371"/>
      <c r="BP4" s="371"/>
      <c r="BQ4" s="371"/>
      <c r="BR4" s="371"/>
      <c r="BS4" s="371"/>
      <c r="BT4" s="371"/>
      <c r="BU4" s="372"/>
      <c r="BV4" s="370">
        <v>14044562</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0.7</v>
      </c>
      <c r="CU4" s="377"/>
      <c r="CV4" s="377"/>
      <c r="CW4" s="377"/>
      <c r="CX4" s="377"/>
      <c r="CY4" s="377"/>
      <c r="CZ4" s="377"/>
      <c r="DA4" s="378"/>
      <c r="DB4" s="376">
        <v>3.6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14017675</v>
      </c>
      <c r="BO5" s="408"/>
      <c r="BP5" s="408"/>
      <c r="BQ5" s="408"/>
      <c r="BR5" s="408"/>
      <c r="BS5" s="408"/>
      <c r="BT5" s="408"/>
      <c r="BU5" s="409"/>
      <c r="BV5" s="407">
        <v>13661952</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98.7</v>
      </c>
      <c r="CU5" s="405"/>
      <c r="CV5" s="405"/>
      <c r="CW5" s="405"/>
      <c r="CX5" s="405"/>
      <c r="CY5" s="405"/>
      <c r="CZ5" s="405"/>
      <c r="DA5" s="406"/>
      <c r="DB5" s="404">
        <v>90.2</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88751</v>
      </c>
      <c r="BO6" s="408"/>
      <c r="BP6" s="408"/>
      <c r="BQ6" s="408"/>
      <c r="BR6" s="408"/>
      <c r="BS6" s="408"/>
      <c r="BT6" s="408"/>
      <c r="BU6" s="409"/>
      <c r="BV6" s="407">
        <v>382610</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101.2</v>
      </c>
      <c r="CU6" s="445"/>
      <c r="CV6" s="445"/>
      <c r="CW6" s="445"/>
      <c r="CX6" s="445"/>
      <c r="CY6" s="445"/>
      <c r="CZ6" s="445"/>
      <c r="DA6" s="446"/>
      <c r="DB6" s="444">
        <v>96.9</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96</v>
      </c>
      <c r="AV7" s="440"/>
      <c r="AW7" s="440"/>
      <c r="AX7" s="440"/>
      <c r="AY7" s="441" t="s">
        <v>108</v>
      </c>
      <c r="AZ7" s="442"/>
      <c r="BA7" s="442"/>
      <c r="BB7" s="442"/>
      <c r="BC7" s="442"/>
      <c r="BD7" s="442"/>
      <c r="BE7" s="442"/>
      <c r="BF7" s="442"/>
      <c r="BG7" s="442"/>
      <c r="BH7" s="442"/>
      <c r="BI7" s="442"/>
      <c r="BJ7" s="442"/>
      <c r="BK7" s="442"/>
      <c r="BL7" s="442"/>
      <c r="BM7" s="443"/>
      <c r="BN7" s="407">
        <v>35181</v>
      </c>
      <c r="BO7" s="408"/>
      <c r="BP7" s="408"/>
      <c r="BQ7" s="408"/>
      <c r="BR7" s="408"/>
      <c r="BS7" s="408"/>
      <c r="BT7" s="408"/>
      <c r="BU7" s="409"/>
      <c r="BV7" s="407">
        <v>102628</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7433392</v>
      </c>
      <c r="CU7" s="408"/>
      <c r="CV7" s="408"/>
      <c r="CW7" s="408"/>
      <c r="CX7" s="408"/>
      <c r="CY7" s="408"/>
      <c r="CZ7" s="408"/>
      <c r="DA7" s="409"/>
      <c r="DB7" s="407">
        <v>7681280</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53570</v>
      </c>
      <c r="BO8" s="408"/>
      <c r="BP8" s="408"/>
      <c r="BQ8" s="408"/>
      <c r="BR8" s="408"/>
      <c r="BS8" s="408"/>
      <c r="BT8" s="408"/>
      <c r="BU8" s="409"/>
      <c r="BV8" s="407">
        <v>279982</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0.71</v>
      </c>
      <c r="CU8" s="448"/>
      <c r="CV8" s="448"/>
      <c r="CW8" s="448"/>
      <c r="CX8" s="448"/>
      <c r="CY8" s="448"/>
      <c r="CZ8" s="448"/>
      <c r="DA8" s="449"/>
      <c r="DB8" s="447">
        <v>0.74</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30927</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-226412</v>
      </c>
      <c r="BO9" s="408"/>
      <c r="BP9" s="408"/>
      <c r="BQ9" s="408"/>
      <c r="BR9" s="408"/>
      <c r="BS9" s="408"/>
      <c r="BT9" s="408"/>
      <c r="BU9" s="409"/>
      <c r="BV9" s="407">
        <v>226956</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13.3</v>
      </c>
      <c r="CU9" s="405"/>
      <c r="CV9" s="405"/>
      <c r="CW9" s="405"/>
      <c r="CX9" s="405"/>
      <c r="CY9" s="405"/>
      <c r="CZ9" s="405"/>
      <c r="DA9" s="406"/>
      <c r="DB9" s="404">
        <v>13.1</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29983</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459991</v>
      </c>
      <c r="BO10" s="408"/>
      <c r="BP10" s="408"/>
      <c r="BQ10" s="408"/>
      <c r="BR10" s="408"/>
      <c r="BS10" s="408"/>
      <c r="BT10" s="408"/>
      <c r="BU10" s="409"/>
      <c r="BV10" s="407">
        <v>238614</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129</v>
      </c>
      <c r="AV11" s="440"/>
      <c r="AW11" s="440"/>
      <c r="AX11" s="440"/>
      <c r="AY11" s="441" t="s">
        <v>130</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131</v>
      </c>
      <c r="CE11" s="411"/>
      <c r="CF11" s="411"/>
      <c r="CG11" s="411"/>
      <c r="CH11" s="411"/>
      <c r="CI11" s="411"/>
      <c r="CJ11" s="411"/>
      <c r="CK11" s="411"/>
      <c r="CL11" s="411"/>
      <c r="CM11" s="411"/>
      <c r="CN11" s="411"/>
      <c r="CO11" s="411"/>
      <c r="CP11" s="411"/>
      <c r="CQ11" s="411"/>
      <c r="CR11" s="411"/>
      <c r="CS11" s="412"/>
      <c r="CT11" s="447" t="s">
        <v>132</v>
      </c>
      <c r="CU11" s="448"/>
      <c r="CV11" s="448"/>
      <c r="CW11" s="448"/>
      <c r="CX11" s="448"/>
      <c r="CY11" s="448"/>
      <c r="CZ11" s="448"/>
      <c r="DA11" s="449"/>
      <c r="DB11" s="447" t="s">
        <v>133</v>
      </c>
      <c r="DC11" s="448"/>
      <c r="DD11" s="448"/>
      <c r="DE11" s="448"/>
      <c r="DF11" s="448"/>
      <c r="DG11" s="448"/>
      <c r="DH11" s="448"/>
      <c r="DI11" s="449"/>
    </row>
    <row r="12" spans="1:119" ht="18.75" customHeight="1" x14ac:dyDescent="0.2">
      <c r="A12" s="181"/>
      <c r="B12" s="467" t="s">
        <v>134</v>
      </c>
      <c r="C12" s="468"/>
      <c r="D12" s="468"/>
      <c r="E12" s="468"/>
      <c r="F12" s="468"/>
      <c r="G12" s="468"/>
      <c r="H12" s="468"/>
      <c r="I12" s="468"/>
      <c r="J12" s="468"/>
      <c r="K12" s="469"/>
      <c r="L12" s="476" t="s">
        <v>135</v>
      </c>
      <c r="M12" s="477"/>
      <c r="N12" s="477"/>
      <c r="O12" s="477"/>
      <c r="P12" s="477"/>
      <c r="Q12" s="478"/>
      <c r="R12" s="479">
        <v>31646</v>
      </c>
      <c r="S12" s="480"/>
      <c r="T12" s="480"/>
      <c r="U12" s="480"/>
      <c r="V12" s="481"/>
      <c r="W12" s="482" t="s">
        <v>1</v>
      </c>
      <c r="X12" s="440"/>
      <c r="Y12" s="440"/>
      <c r="Z12" s="440"/>
      <c r="AA12" s="440"/>
      <c r="AB12" s="483"/>
      <c r="AC12" s="484" t="s">
        <v>136</v>
      </c>
      <c r="AD12" s="485"/>
      <c r="AE12" s="485"/>
      <c r="AF12" s="485"/>
      <c r="AG12" s="486"/>
      <c r="AH12" s="484" t="s">
        <v>137</v>
      </c>
      <c r="AI12" s="485"/>
      <c r="AJ12" s="485"/>
      <c r="AK12" s="485"/>
      <c r="AL12" s="487"/>
      <c r="AM12" s="436" t="s">
        <v>138</v>
      </c>
      <c r="AN12" s="437"/>
      <c r="AO12" s="437"/>
      <c r="AP12" s="437"/>
      <c r="AQ12" s="437"/>
      <c r="AR12" s="437"/>
      <c r="AS12" s="437"/>
      <c r="AT12" s="438"/>
      <c r="AU12" s="439" t="s">
        <v>139</v>
      </c>
      <c r="AV12" s="440"/>
      <c r="AW12" s="440"/>
      <c r="AX12" s="440"/>
      <c r="AY12" s="441" t="s">
        <v>140</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38299</v>
      </c>
      <c r="BW12" s="408"/>
      <c r="BX12" s="408"/>
      <c r="BY12" s="408"/>
      <c r="BZ12" s="408"/>
      <c r="CA12" s="408"/>
      <c r="CB12" s="408"/>
      <c r="CC12" s="409"/>
      <c r="CD12" s="410" t="s">
        <v>141</v>
      </c>
      <c r="CE12" s="411"/>
      <c r="CF12" s="411"/>
      <c r="CG12" s="411"/>
      <c r="CH12" s="411"/>
      <c r="CI12" s="411"/>
      <c r="CJ12" s="411"/>
      <c r="CK12" s="411"/>
      <c r="CL12" s="411"/>
      <c r="CM12" s="411"/>
      <c r="CN12" s="411"/>
      <c r="CO12" s="411"/>
      <c r="CP12" s="411"/>
      <c r="CQ12" s="411"/>
      <c r="CR12" s="411"/>
      <c r="CS12" s="412"/>
      <c r="CT12" s="447" t="s">
        <v>142</v>
      </c>
      <c r="CU12" s="448"/>
      <c r="CV12" s="448"/>
      <c r="CW12" s="448"/>
      <c r="CX12" s="448"/>
      <c r="CY12" s="448"/>
      <c r="CZ12" s="448"/>
      <c r="DA12" s="449"/>
      <c r="DB12" s="447" t="s">
        <v>143</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144</v>
      </c>
      <c r="N13" s="499"/>
      <c r="O13" s="499"/>
      <c r="P13" s="499"/>
      <c r="Q13" s="500"/>
      <c r="R13" s="491">
        <v>31387</v>
      </c>
      <c r="S13" s="492"/>
      <c r="T13" s="492"/>
      <c r="U13" s="492"/>
      <c r="V13" s="493"/>
      <c r="W13" s="423" t="s">
        <v>145</v>
      </c>
      <c r="X13" s="424"/>
      <c r="Y13" s="424"/>
      <c r="Z13" s="424"/>
      <c r="AA13" s="424"/>
      <c r="AB13" s="414"/>
      <c r="AC13" s="458">
        <v>72</v>
      </c>
      <c r="AD13" s="459"/>
      <c r="AE13" s="459"/>
      <c r="AF13" s="459"/>
      <c r="AG13" s="501"/>
      <c r="AH13" s="458">
        <v>78</v>
      </c>
      <c r="AI13" s="459"/>
      <c r="AJ13" s="459"/>
      <c r="AK13" s="459"/>
      <c r="AL13" s="460"/>
      <c r="AM13" s="436" t="s">
        <v>146</v>
      </c>
      <c r="AN13" s="437"/>
      <c r="AO13" s="437"/>
      <c r="AP13" s="437"/>
      <c r="AQ13" s="437"/>
      <c r="AR13" s="437"/>
      <c r="AS13" s="437"/>
      <c r="AT13" s="438"/>
      <c r="AU13" s="439" t="s">
        <v>147</v>
      </c>
      <c r="AV13" s="440"/>
      <c r="AW13" s="440"/>
      <c r="AX13" s="440"/>
      <c r="AY13" s="441" t="s">
        <v>148</v>
      </c>
      <c r="AZ13" s="442"/>
      <c r="BA13" s="442"/>
      <c r="BB13" s="442"/>
      <c r="BC13" s="442"/>
      <c r="BD13" s="442"/>
      <c r="BE13" s="442"/>
      <c r="BF13" s="442"/>
      <c r="BG13" s="442"/>
      <c r="BH13" s="442"/>
      <c r="BI13" s="442"/>
      <c r="BJ13" s="442"/>
      <c r="BK13" s="442"/>
      <c r="BL13" s="442"/>
      <c r="BM13" s="443"/>
      <c r="BN13" s="407">
        <v>233579</v>
      </c>
      <c r="BO13" s="408"/>
      <c r="BP13" s="408"/>
      <c r="BQ13" s="408"/>
      <c r="BR13" s="408"/>
      <c r="BS13" s="408"/>
      <c r="BT13" s="408"/>
      <c r="BU13" s="409"/>
      <c r="BV13" s="407">
        <v>427271</v>
      </c>
      <c r="BW13" s="408"/>
      <c r="BX13" s="408"/>
      <c r="BY13" s="408"/>
      <c r="BZ13" s="408"/>
      <c r="CA13" s="408"/>
      <c r="CB13" s="408"/>
      <c r="CC13" s="409"/>
      <c r="CD13" s="410" t="s">
        <v>149</v>
      </c>
      <c r="CE13" s="411"/>
      <c r="CF13" s="411"/>
      <c r="CG13" s="411"/>
      <c r="CH13" s="411"/>
      <c r="CI13" s="411"/>
      <c r="CJ13" s="411"/>
      <c r="CK13" s="411"/>
      <c r="CL13" s="411"/>
      <c r="CM13" s="411"/>
      <c r="CN13" s="411"/>
      <c r="CO13" s="411"/>
      <c r="CP13" s="411"/>
      <c r="CQ13" s="411"/>
      <c r="CR13" s="411"/>
      <c r="CS13" s="412"/>
      <c r="CT13" s="404">
        <v>6.6</v>
      </c>
      <c r="CU13" s="405"/>
      <c r="CV13" s="405"/>
      <c r="CW13" s="405"/>
      <c r="CX13" s="405"/>
      <c r="CY13" s="405"/>
      <c r="CZ13" s="405"/>
      <c r="DA13" s="406"/>
      <c r="DB13" s="404">
        <v>5.7</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150</v>
      </c>
      <c r="M14" s="489"/>
      <c r="N14" s="489"/>
      <c r="O14" s="489"/>
      <c r="P14" s="489"/>
      <c r="Q14" s="490"/>
      <c r="R14" s="491">
        <v>31899</v>
      </c>
      <c r="S14" s="492"/>
      <c r="T14" s="492"/>
      <c r="U14" s="492"/>
      <c r="V14" s="493"/>
      <c r="W14" s="397"/>
      <c r="X14" s="398"/>
      <c r="Y14" s="398"/>
      <c r="Z14" s="398"/>
      <c r="AA14" s="398"/>
      <c r="AB14" s="387"/>
      <c r="AC14" s="494">
        <v>0.5</v>
      </c>
      <c r="AD14" s="495"/>
      <c r="AE14" s="495"/>
      <c r="AF14" s="495"/>
      <c r="AG14" s="496"/>
      <c r="AH14" s="494">
        <v>0.6</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151</v>
      </c>
      <c r="CE14" s="503"/>
      <c r="CF14" s="503"/>
      <c r="CG14" s="503"/>
      <c r="CH14" s="503"/>
      <c r="CI14" s="503"/>
      <c r="CJ14" s="503"/>
      <c r="CK14" s="503"/>
      <c r="CL14" s="503"/>
      <c r="CM14" s="503"/>
      <c r="CN14" s="503"/>
      <c r="CO14" s="503"/>
      <c r="CP14" s="503"/>
      <c r="CQ14" s="503"/>
      <c r="CR14" s="503"/>
      <c r="CS14" s="504"/>
      <c r="CT14" s="505" t="s">
        <v>143</v>
      </c>
      <c r="CU14" s="506"/>
      <c r="CV14" s="506"/>
      <c r="CW14" s="506"/>
      <c r="CX14" s="506"/>
      <c r="CY14" s="506"/>
      <c r="CZ14" s="506"/>
      <c r="DA14" s="507"/>
      <c r="DB14" s="505" t="s">
        <v>132</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144</v>
      </c>
      <c r="N15" s="499"/>
      <c r="O15" s="499"/>
      <c r="P15" s="499"/>
      <c r="Q15" s="500"/>
      <c r="R15" s="491">
        <v>31654</v>
      </c>
      <c r="S15" s="492"/>
      <c r="T15" s="492"/>
      <c r="U15" s="492"/>
      <c r="V15" s="493"/>
      <c r="W15" s="423" t="s">
        <v>152</v>
      </c>
      <c r="X15" s="424"/>
      <c r="Y15" s="424"/>
      <c r="Z15" s="424"/>
      <c r="AA15" s="424"/>
      <c r="AB15" s="414"/>
      <c r="AC15" s="458">
        <v>2984</v>
      </c>
      <c r="AD15" s="459"/>
      <c r="AE15" s="459"/>
      <c r="AF15" s="459"/>
      <c r="AG15" s="501"/>
      <c r="AH15" s="458">
        <v>3122</v>
      </c>
      <c r="AI15" s="459"/>
      <c r="AJ15" s="459"/>
      <c r="AK15" s="459"/>
      <c r="AL15" s="460"/>
      <c r="AM15" s="436"/>
      <c r="AN15" s="437"/>
      <c r="AO15" s="437"/>
      <c r="AP15" s="437"/>
      <c r="AQ15" s="437"/>
      <c r="AR15" s="437"/>
      <c r="AS15" s="437"/>
      <c r="AT15" s="438"/>
      <c r="AU15" s="439"/>
      <c r="AV15" s="440"/>
      <c r="AW15" s="440"/>
      <c r="AX15" s="440"/>
      <c r="AY15" s="367" t="s">
        <v>153</v>
      </c>
      <c r="AZ15" s="368"/>
      <c r="BA15" s="368"/>
      <c r="BB15" s="368"/>
      <c r="BC15" s="368"/>
      <c r="BD15" s="368"/>
      <c r="BE15" s="368"/>
      <c r="BF15" s="368"/>
      <c r="BG15" s="368"/>
      <c r="BH15" s="368"/>
      <c r="BI15" s="368"/>
      <c r="BJ15" s="368"/>
      <c r="BK15" s="368"/>
      <c r="BL15" s="368"/>
      <c r="BM15" s="369"/>
      <c r="BN15" s="370">
        <v>4212331</v>
      </c>
      <c r="BO15" s="371"/>
      <c r="BP15" s="371"/>
      <c r="BQ15" s="371"/>
      <c r="BR15" s="371"/>
      <c r="BS15" s="371"/>
      <c r="BT15" s="371"/>
      <c r="BU15" s="372"/>
      <c r="BV15" s="370">
        <v>3937571</v>
      </c>
      <c r="BW15" s="371"/>
      <c r="BX15" s="371"/>
      <c r="BY15" s="371"/>
      <c r="BZ15" s="371"/>
      <c r="CA15" s="371"/>
      <c r="CB15" s="371"/>
      <c r="CC15" s="372"/>
      <c r="CD15" s="508" t="s">
        <v>154</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155</v>
      </c>
      <c r="M16" s="511"/>
      <c r="N16" s="511"/>
      <c r="O16" s="511"/>
      <c r="P16" s="511"/>
      <c r="Q16" s="512"/>
      <c r="R16" s="513" t="s">
        <v>156</v>
      </c>
      <c r="S16" s="514"/>
      <c r="T16" s="514"/>
      <c r="U16" s="514"/>
      <c r="V16" s="515"/>
      <c r="W16" s="397"/>
      <c r="X16" s="398"/>
      <c r="Y16" s="398"/>
      <c r="Z16" s="398"/>
      <c r="AA16" s="398"/>
      <c r="AB16" s="387"/>
      <c r="AC16" s="494">
        <v>21.5</v>
      </c>
      <c r="AD16" s="495"/>
      <c r="AE16" s="495"/>
      <c r="AF16" s="495"/>
      <c r="AG16" s="496"/>
      <c r="AH16" s="494">
        <v>23.8</v>
      </c>
      <c r="AI16" s="495"/>
      <c r="AJ16" s="495"/>
      <c r="AK16" s="495"/>
      <c r="AL16" s="497"/>
      <c r="AM16" s="436"/>
      <c r="AN16" s="437"/>
      <c r="AO16" s="437"/>
      <c r="AP16" s="437"/>
      <c r="AQ16" s="437"/>
      <c r="AR16" s="437"/>
      <c r="AS16" s="437"/>
      <c r="AT16" s="438"/>
      <c r="AU16" s="439"/>
      <c r="AV16" s="440"/>
      <c r="AW16" s="440"/>
      <c r="AX16" s="440"/>
      <c r="AY16" s="441" t="s">
        <v>157</v>
      </c>
      <c r="AZ16" s="442"/>
      <c r="BA16" s="442"/>
      <c r="BB16" s="442"/>
      <c r="BC16" s="442"/>
      <c r="BD16" s="442"/>
      <c r="BE16" s="442"/>
      <c r="BF16" s="442"/>
      <c r="BG16" s="442"/>
      <c r="BH16" s="442"/>
      <c r="BI16" s="442"/>
      <c r="BJ16" s="442"/>
      <c r="BK16" s="442"/>
      <c r="BL16" s="442"/>
      <c r="BM16" s="443"/>
      <c r="BN16" s="407">
        <v>6081279</v>
      </c>
      <c r="BO16" s="408"/>
      <c r="BP16" s="408"/>
      <c r="BQ16" s="408"/>
      <c r="BR16" s="408"/>
      <c r="BS16" s="408"/>
      <c r="BT16" s="408"/>
      <c r="BU16" s="409"/>
      <c r="BV16" s="407">
        <v>5837803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158</v>
      </c>
      <c r="N17" s="519"/>
      <c r="O17" s="519"/>
      <c r="P17" s="519"/>
      <c r="Q17" s="520"/>
      <c r="R17" s="513" t="s">
        <v>159</v>
      </c>
      <c r="S17" s="514"/>
      <c r="T17" s="514"/>
      <c r="U17" s="514"/>
      <c r="V17" s="515"/>
      <c r="W17" s="423" t="s">
        <v>160</v>
      </c>
      <c r="X17" s="424"/>
      <c r="Y17" s="424"/>
      <c r="Z17" s="424"/>
      <c r="AA17" s="424"/>
      <c r="AB17" s="414"/>
      <c r="AC17" s="458">
        <v>10800</v>
      </c>
      <c r="AD17" s="459"/>
      <c r="AE17" s="459"/>
      <c r="AF17" s="459"/>
      <c r="AG17" s="501"/>
      <c r="AH17" s="458">
        <v>9936</v>
      </c>
      <c r="AI17" s="459"/>
      <c r="AJ17" s="459"/>
      <c r="AK17" s="459"/>
      <c r="AL17" s="460"/>
      <c r="AM17" s="436"/>
      <c r="AN17" s="437"/>
      <c r="AO17" s="437"/>
      <c r="AP17" s="437"/>
      <c r="AQ17" s="437"/>
      <c r="AR17" s="437"/>
      <c r="AS17" s="437"/>
      <c r="AT17" s="438"/>
      <c r="AU17" s="439"/>
      <c r="AV17" s="440"/>
      <c r="AW17" s="440"/>
      <c r="AX17" s="440"/>
      <c r="AY17" s="441" t="s">
        <v>161</v>
      </c>
      <c r="AZ17" s="442"/>
      <c r="BA17" s="442"/>
      <c r="BB17" s="442"/>
      <c r="BC17" s="442"/>
      <c r="BD17" s="442"/>
      <c r="BE17" s="442"/>
      <c r="BF17" s="442"/>
      <c r="BG17" s="442"/>
      <c r="BH17" s="442"/>
      <c r="BI17" s="442"/>
      <c r="BJ17" s="442"/>
      <c r="BK17" s="442"/>
      <c r="BL17" s="442"/>
      <c r="BM17" s="443"/>
      <c r="BN17" s="407">
        <v>5375533</v>
      </c>
      <c r="BO17" s="408"/>
      <c r="BP17" s="408"/>
      <c r="BQ17" s="408"/>
      <c r="BR17" s="408"/>
      <c r="BS17" s="408"/>
      <c r="BT17" s="408"/>
      <c r="BU17" s="409"/>
      <c r="BV17" s="407">
        <v>5014311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162</v>
      </c>
      <c r="C18" s="450"/>
      <c r="D18" s="450"/>
      <c r="E18" s="530"/>
      <c r="F18" s="530"/>
      <c r="G18" s="530"/>
      <c r="H18" s="530"/>
      <c r="I18" s="530"/>
      <c r="J18" s="530"/>
      <c r="K18" s="530"/>
      <c r="L18" s="531">
        <v>16.809999999999999</v>
      </c>
      <c r="M18" s="531"/>
      <c r="N18" s="531"/>
      <c r="O18" s="531"/>
      <c r="P18" s="531"/>
      <c r="Q18" s="531"/>
      <c r="R18" s="532"/>
      <c r="S18" s="532"/>
      <c r="T18" s="532"/>
      <c r="U18" s="532"/>
      <c r="V18" s="533"/>
      <c r="W18" s="425"/>
      <c r="X18" s="426"/>
      <c r="Y18" s="426"/>
      <c r="Z18" s="426"/>
      <c r="AA18" s="426"/>
      <c r="AB18" s="417"/>
      <c r="AC18" s="534">
        <v>77.900000000000006</v>
      </c>
      <c r="AD18" s="535"/>
      <c r="AE18" s="535"/>
      <c r="AF18" s="535"/>
      <c r="AG18" s="536"/>
      <c r="AH18" s="534">
        <v>75.599999999999994</v>
      </c>
      <c r="AI18" s="535"/>
      <c r="AJ18" s="535"/>
      <c r="AK18" s="535"/>
      <c r="AL18" s="537"/>
      <c r="AM18" s="436"/>
      <c r="AN18" s="437"/>
      <c r="AO18" s="437"/>
      <c r="AP18" s="437"/>
      <c r="AQ18" s="437"/>
      <c r="AR18" s="437"/>
      <c r="AS18" s="437"/>
      <c r="AT18" s="438"/>
      <c r="AU18" s="439"/>
      <c r="AV18" s="440"/>
      <c r="AW18" s="440"/>
      <c r="AX18" s="440"/>
      <c r="AY18" s="441" t="s">
        <v>163</v>
      </c>
      <c r="AZ18" s="442"/>
      <c r="BA18" s="442"/>
      <c r="BB18" s="442"/>
      <c r="BC18" s="442"/>
      <c r="BD18" s="442"/>
      <c r="BE18" s="442"/>
      <c r="BF18" s="442"/>
      <c r="BG18" s="442"/>
      <c r="BH18" s="442"/>
      <c r="BI18" s="442"/>
      <c r="BJ18" s="442"/>
      <c r="BK18" s="442"/>
      <c r="BL18" s="442"/>
      <c r="BM18" s="443"/>
      <c r="BN18" s="407">
        <v>7522754</v>
      </c>
      <c r="BO18" s="408"/>
      <c r="BP18" s="408"/>
      <c r="BQ18" s="408"/>
      <c r="BR18" s="408"/>
      <c r="BS18" s="408"/>
      <c r="BT18" s="408"/>
      <c r="BU18" s="409"/>
      <c r="BV18" s="407">
        <v>7326297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164</v>
      </c>
      <c r="C19" s="450"/>
      <c r="D19" s="450"/>
      <c r="E19" s="530"/>
      <c r="F19" s="530"/>
      <c r="G19" s="530"/>
      <c r="H19" s="530"/>
      <c r="I19" s="530"/>
      <c r="J19" s="530"/>
      <c r="K19" s="530"/>
      <c r="L19" s="538">
        <v>1840</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165</v>
      </c>
      <c r="AZ19" s="442"/>
      <c r="BA19" s="442"/>
      <c r="BB19" s="442"/>
      <c r="BC19" s="442"/>
      <c r="BD19" s="442"/>
      <c r="BE19" s="442"/>
      <c r="BF19" s="442"/>
      <c r="BG19" s="442"/>
      <c r="BH19" s="442"/>
      <c r="BI19" s="442"/>
      <c r="BJ19" s="442"/>
      <c r="BK19" s="442"/>
      <c r="BL19" s="442"/>
      <c r="BM19" s="443"/>
      <c r="BN19" s="407">
        <v>9564567</v>
      </c>
      <c r="BO19" s="408"/>
      <c r="BP19" s="408"/>
      <c r="BQ19" s="408"/>
      <c r="BR19" s="408"/>
      <c r="BS19" s="408"/>
      <c r="BT19" s="408"/>
      <c r="BU19" s="409"/>
      <c r="BV19" s="407">
        <v>9183344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166</v>
      </c>
      <c r="C20" s="450"/>
      <c r="D20" s="450"/>
      <c r="E20" s="530"/>
      <c r="F20" s="530"/>
      <c r="G20" s="530"/>
      <c r="H20" s="530"/>
      <c r="I20" s="530"/>
      <c r="J20" s="530"/>
      <c r="K20" s="530"/>
      <c r="L20" s="538">
        <v>12747</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167</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168</v>
      </c>
      <c r="C22" s="551"/>
      <c r="D22" s="552"/>
      <c r="E22" s="419" t="s">
        <v>1</v>
      </c>
      <c r="F22" s="424"/>
      <c r="G22" s="424"/>
      <c r="H22" s="424"/>
      <c r="I22" s="424"/>
      <c r="J22" s="424"/>
      <c r="K22" s="414"/>
      <c r="L22" s="419" t="s">
        <v>169</v>
      </c>
      <c r="M22" s="424"/>
      <c r="N22" s="424"/>
      <c r="O22" s="424"/>
      <c r="P22" s="414"/>
      <c r="Q22" s="582" t="s">
        <v>170</v>
      </c>
      <c r="R22" s="583"/>
      <c r="S22" s="583"/>
      <c r="T22" s="583"/>
      <c r="U22" s="583"/>
      <c r="V22" s="584"/>
      <c r="W22" s="550" t="s">
        <v>171</v>
      </c>
      <c r="X22" s="551"/>
      <c r="Y22" s="552"/>
      <c r="Z22" s="419" t="s">
        <v>1</v>
      </c>
      <c r="AA22" s="424"/>
      <c r="AB22" s="424"/>
      <c r="AC22" s="424"/>
      <c r="AD22" s="424"/>
      <c r="AE22" s="424"/>
      <c r="AF22" s="424"/>
      <c r="AG22" s="414"/>
      <c r="AH22" s="588" t="s">
        <v>172</v>
      </c>
      <c r="AI22" s="424"/>
      <c r="AJ22" s="424"/>
      <c r="AK22" s="424"/>
      <c r="AL22" s="414"/>
      <c r="AM22" s="588" t="s">
        <v>173</v>
      </c>
      <c r="AN22" s="589"/>
      <c r="AO22" s="589"/>
      <c r="AP22" s="589"/>
      <c r="AQ22" s="589"/>
      <c r="AR22" s="590"/>
      <c r="AS22" s="582" t="s">
        <v>170</v>
      </c>
      <c r="AT22" s="583"/>
      <c r="AU22" s="583"/>
      <c r="AV22" s="583"/>
      <c r="AW22" s="583"/>
      <c r="AX22" s="594"/>
      <c r="AY22" s="367" t="s">
        <v>174</v>
      </c>
      <c r="AZ22" s="368"/>
      <c r="BA22" s="368"/>
      <c r="BB22" s="368"/>
      <c r="BC22" s="368"/>
      <c r="BD22" s="368"/>
      <c r="BE22" s="368"/>
      <c r="BF22" s="368"/>
      <c r="BG22" s="368"/>
      <c r="BH22" s="368"/>
      <c r="BI22" s="368"/>
      <c r="BJ22" s="368"/>
      <c r="BK22" s="368"/>
      <c r="BL22" s="368"/>
      <c r="BM22" s="369"/>
      <c r="BN22" s="370">
        <v>12194000</v>
      </c>
      <c r="BO22" s="371"/>
      <c r="BP22" s="371"/>
      <c r="BQ22" s="371"/>
      <c r="BR22" s="371"/>
      <c r="BS22" s="371"/>
      <c r="BT22" s="371"/>
      <c r="BU22" s="372"/>
      <c r="BV22" s="370">
        <v>12656780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175</v>
      </c>
      <c r="AZ23" s="442"/>
      <c r="BA23" s="442"/>
      <c r="BB23" s="442"/>
      <c r="BC23" s="442"/>
      <c r="BD23" s="442"/>
      <c r="BE23" s="442"/>
      <c r="BF23" s="442"/>
      <c r="BG23" s="442"/>
      <c r="BH23" s="442"/>
      <c r="BI23" s="442"/>
      <c r="BJ23" s="442"/>
      <c r="BK23" s="442"/>
      <c r="BL23" s="442"/>
      <c r="BM23" s="443"/>
      <c r="BN23" s="407">
        <v>10487310</v>
      </c>
      <c r="BO23" s="408"/>
      <c r="BP23" s="408"/>
      <c r="BQ23" s="408"/>
      <c r="BR23" s="408"/>
      <c r="BS23" s="408"/>
      <c r="BT23" s="408"/>
      <c r="BU23" s="409"/>
      <c r="BV23" s="407">
        <v>10528277</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176</v>
      </c>
      <c r="F24" s="437"/>
      <c r="G24" s="437"/>
      <c r="H24" s="437"/>
      <c r="I24" s="437"/>
      <c r="J24" s="437"/>
      <c r="K24" s="438"/>
      <c r="L24" s="458">
        <v>1</v>
      </c>
      <c r="M24" s="459"/>
      <c r="N24" s="459"/>
      <c r="O24" s="459"/>
      <c r="P24" s="501"/>
      <c r="Q24" s="458">
        <v>8000</v>
      </c>
      <c r="R24" s="459"/>
      <c r="S24" s="459"/>
      <c r="T24" s="459"/>
      <c r="U24" s="459"/>
      <c r="V24" s="501"/>
      <c r="W24" s="553"/>
      <c r="X24" s="554"/>
      <c r="Y24" s="555"/>
      <c r="Z24" s="457" t="s">
        <v>177</v>
      </c>
      <c r="AA24" s="437"/>
      <c r="AB24" s="437"/>
      <c r="AC24" s="437"/>
      <c r="AD24" s="437"/>
      <c r="AE24" s="437"/>
      <c r="AF24" s="437"/>
      <c r="AG24" s="438"/>
      <c r="AH24" s="458">
        <v>224</v>
      </c>
      <c r="AI24" s="459"/>
      <c r="AJ24" s="459"/>
      <c r="AK24" s="459"/>
      <c r="AL24" s="501"/>
      <c r="AM24" s="458">
        <v>661920</v>
      </c>
      <c r="AN24" s="459"/>
      <c r="AO24" s="459"/>
      <c r="AP24" s="459"/>
      <c r="AQ24" s="459"/>
      <c r="AR24" s="501"/>
      <c r="AS24" s="458">
        <v>2955</v>
      </c>
      <c r="AT24" s="459"/>
      <c r="AU24" s="459"/>
      <c r="AV24" s="459"/>
      <c r="AW24" s="459"/>
      <c r="AX24" s="460"/>
      <c r="AY24" s="523" t="s">
        <v>178</v>
      </c>
      <c r="AZ24" s="524"/>
      <c r="BA24" s="524"/>
      <c r="BB24" s="524"/>
      <c r="BC24" s="524"/>
      <c r="BD24" s="524"/>
      <c r="BE24" s="524"/>
      <c r="BF24" s="524"/>
      <c r="BG24" s="524"/>
      <c r="BH24" s="524"/>
      <c r="BI24" s="524"/>
      <c r="BJ24" s="524"/>
      <c r="BK24" s="524"/>
      <c r="BL24" s="524"/>
      <c r="BM24" s="525"/>
      <c r="BN24" s="407">
        <v>6497521</v>
      </c>
      <c r="BO24" s="408"/>
      <c r="BP24" s="408"/>
      <c r="BQ24" s="408"/>
      <c r="BR24" s="408"/>
      <c r="BS24" s="408"/>
      <c r="BT24" s="408"/>
      <c r="BU24" s="409"/>
      <c r="BV24" s="407">
        <v>6658478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179</v>
      </c>
      <c r="F25" s="437"/>
      <c r="G25" s="437"/>
      <c r="H25" s="437"/>
      <c r="I25" s="437"/>
      <c r="J25" s="437"/>
      <c r="K25" s="438"/>
      <c r="L25" s="458">
        <v>1</v>
      </c>
      <c r="M25" s="459"/>
      <c r="N25" s="459"/>
      <c r="O25" s="459"/>
      <c r="P25" s="501"/>
      <c r="Q25" s="458">
        <v>7050</v>
      </c>
      <c r="R25" s="459"/>
      <c r="S25" s="459"/>
      <c r="T25" s="459"/>
      <c r="U25" s="459"/>
      <c r="V25" s="501"/>
      <c r="W25" s="553"/>
      <c r="X25" s="554"/>
      <c r="Y25" s="555"/>
      <c r="Z25" s="457" t="s">
        <v>180</v>
      </c>
      <c r="AA25" s="437"/>
      <c r="AB25" s="437"/>
      <c r="AC25" s="437"/>
      <c r="AD25" s="437"/>
      <c r="AE25" s="437"/>
      <c r="AF25" s="437"/>
      <c r="AG25" s="438"/>
      <c r="AH25" s="458">
        <v>45</v>
      </c>
      <c r="AI25" s="459"/>
      <c r="AJ25" s="459"/>
      <c r="AK25" s="459"/>
      <c r="AL25" s="501"/>
      <c r="AM25" s="458">
        <v>122805</v>
      </c>
      <c r="AN25" s="459"/>
      <c r="AO25" s="459"/>
      <c r="AP25" s="459"/>
      <c r="AQ25" s="459"/>
      <c r="AR25" s="501"/>
      <c r="AS25" s="458">
        <v>2729</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1364231</v>
      </c>
      <c r="BO25" s="371"/>
      <c r="BP25" s="371"/>
      <c r="BQ25" s="371"/>
      <c r="BR25" s="371"/>
      <c r="BS25" s="371"/>
      <c r="BT25" s="371"/>
      <c r="BU25" s="372"/>
      <c r="BV25" s="370">
        <v>2274661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182</v>
      </c>
      <c r="F26" s="437"/>
      <c r="G26" s="437"/>
      <c r="H26" s="437"/>
      <c r="I26" s="437"/>
      <c r="J26" s="437"/>
      <c r="K26" s="438"/>
      <c r="L26" s="458">
        <v>1</v>
      </c>
      <c r="M26" s="459"/>
      <c r="N26" s="459"/>
      <c r="O26" s="459"/>
      <c r="P26" s="501"/>
      <c r="Q26" s="458">
        <v>6550</v>
      </c>
      <c r="R26" s="459"/>
      <c r="S26" s="459"/>
      <c r="T26" s="459"/>
      <c r="U26" s="459"/>
      <c r="V26" s="501"/>
      <c r="W26" s="553"/>
      <c r="X26" s="554"/>
      <c r="Y26" s="555"/>
      <c r="Z26" s="457" t="s">
        <v>183</v>
      </c>
      <c r="AA26" s="559"/>
      <c r="AB26" s="559"/>
      <c r="AC26" s="559"/>
      <c r="AD26" s="559"/>
      <c r="AE26" s="559"/>
      <c r="AF26" s="559"/>
      <c r="AG26" s="560"/>
      <c r="AH26" s="458" t="s">
        <v>142</v>
      </c>
      <c r="AI26" s="459"/>
      <c r="AJ26" s="459"/>
      <c r="AK26" s="459"/>
      <c r="AL26" s="501"/>
      <c r="AM26" s="458" t="s">
        <v>184</v>
      </c>
      <c r="AN26" s="459"/>
      <c r="AO26" s="459"/>
      <c r="AP26" s="459"/>
      <c r="AQ26" s="459"/>
      <c r="AR26" s="501"/>
      <c r="AS26" s="458" t="s">
        <v>142</v>
      </c>
      <c r="AT26" s="459"/>
      <c r="AU26" s="459"/>
      <c r="AV26" s="459"/>
      <c r="AW26" s="459"/>
      <c r="AX26" s="460"/>
      <c r="AY26" s="410" t="s">
        <v>185</v>
      </c>
      <c r="AZ26" s="411"/>
      <c r="BA26" s="411"/>
      <c r="BB26" s="411"/>
      <c r="BC26" s="411"/>
      <c r="BD26" s="411"/>
      <c r="BE26" s="411"/>
      <c r="BF26" s="411"/>
      <c r="BG26" s="411"/>
      <c r="BH26" s="411"/>
      <c r="BI26" s="411"/>
      <c r="BJ26" s="411"/>
      <c r="BK26" s="411"/>
      <c r="BL26" s="411"/>
      <c r="BM26" s="412"/>
      <c r="BN26" s="407" t="s">
        <v>184</v>
      </c>
      <c r="BO26" s="408"/>
      <c r="BP26" s="408"/>
      <c r="BQ26" s="408"/>
      <c r="BR26" s="408"/>
      <c r="BS26" s="408"/>
      <c r="BT26" s="408"/>
      <c r="BU26" s="409"/>
      <c r="BV26" s="407" t="s">
        <v>142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186</v>
      </c>
      <c r="F27" s="437"/>
      <c r="G27" s="437"/>
      <c r="H27" s="437"/>
      <c r="I27" s="437"/>
      <c r="J27" s="437"/>
      <c r="K27" s="438"/>
      <c r="L27" s="458">
        <v>1</v>
      </c>
      <c r="M27" s="459"/>
      <c r="N27" s="459"/>
      <c r="O27" s="459"/>
      <c r="P27" s="501"/>
      <c r="Q27" s="458">
        <v>3950</v>
      </c>
      <c r="R27" s="459"/>
      <c r="S27" s="459"/>
      <c r="T27" s="459"/>
      <c r="U27" s="459"/>
      <c r="V27" s="501"/>
      <c r="W27" s="553"/>
      <c r="X27" s="554"/>
      <c r="Y27" s="555"/>
      <c r="Z27" s="457" t="s">
        <v>187</v>
      </c>
      <c r="AA27" s="437"/>
      <c r="AB27" s="437"/>
      <c r="AC27" s="437"/>
      <c r="AD27" s="437"/>
      <c r="AE27" s="437"/>
      <c r="AF27" s="437"/>
      <c r="AG27" s="438"/>
      <c r="AH27" s="458">
        <v>11</v>
      </c>
      <c r="AI27" s="459"/>
      <c r="AJ27" s="459"/>
      <c r="AK27" s="459"/>
      <c r="AL27" s="501"/>
      <c r="AM27" s="458">
        <v>33438</v>
      </c>
      <c r="AN27" s="459"/>
      <c r="AO27" s="459"/>
      <c r="AP27" s="459"/>
      <c r="AQ27" s="459"/>
      <c r="AR27" s="501"/>
      <c r="AS27" s="458">
        <v>3040</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26">
        <v>274487</v>
      </c>
      <c r="BO27" s="527"/>
      <c r="BP27" s="527"/>
      <c r="BQ27" s="527"/>
      <c r="BR27" s="527"/>
      <c r="BS27" s="527"/>
      <c r="BT27" s="527"/>
      <c r="BU27" s="528"/>
      <c r="BV27" s="526">
        <v>273874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189</v>
      </c>
      <c r="F28" s="437"/>
      <c r="G28" s="437"/>
      <c r="H28" s="437"/>
      <c r="I28" s="437"/>
      <c r="J28" s="437"/>
      <c r="K28" s="438"/>
      <c r="L28" s="458">
        <v>1</v>
      </c>
      <c r="M28" s="459"/>
      <c r="N28" s="459"/>
      <c r="O28" s="459"/>
      <c r="P28" s="501"/>
      <c r="Q28" s="458">
        <v>3500</v>
      </c>
      <c r="R28" s="459"/>
      <c r="S28" s="459"/>
      <c r="T28" s="459"/>
      <c r="U28" s="459"/>
      <c r="V28" s="501"/>
      <c r="W28" s="553"/>
      <c r="X28" s="554"/>
      <c r="Y28" s="555"/>
      <c r="Z28" s="457" t="s">
        <v>190</v>
      </c>
      <c r="AA28" s="437"/>
      <c r="AB28" s="437"/>
      <c r="AC28" s="437"/>
      <c r="AD28" s="437"/>
      <c r="AE28" s="437"/>
      <c r="AF28" s="437"/>
      <c r="AG28" s="438"/>
      <c r="AH28" s="458" t="s">
        <v>142</v>
      </c>
      <c r="AI28" s="459"/>
      <c r="AJ28" s="459"/>
      <c r="AK28" s="459"/>
      <c r="AL28" s="501"/>
      <c r="AM28" s="458" t="s">
        <v>142</v>
      </c>
      <c r="AN28" s="459"/>
      <c r="AO28" s="459"/>
      <c r="AP28" s="459"/>
      <c r="AQ28" s="459"/>
      <c r="AR28" s="501"/>
      <c r="AS28" s="458" t="s">
        <v>142</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2261854</v>
      </c>
      <c r="BO28" s="371"/>
      <c r="BP28" s="371"/>
      <c r="BQ28" s="371"/>
      <c r="BR28" s="371"/>
      <c r="BS28" s="371"/>
      <c r="BT28" s="371"/>
      <c r="BU28" s="372"/>
      <c r="BV28" s="370">
        <v>1801862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192</v>
      </c>
      <c r="F29" s="437"/>
      <c r="G29" s="437"/>
      <c r="H29" s="437"/>
      <c r="I29" s="437"/>
      <c r="J29" s="437"/>
      <c r="K29" s="438"/>
      <c r="L29" s="458">
        <v>12</v>
      </c>
      <c r="M29" s="459"/>
      <c r="N29" s="459"/>
      <c r="O29" s="459"/>
      <c r="P29" s="501"/>
      <c r="Q29" s="458">
        <v>3300</v>
      </c>
      <c r="R29" s="459"/>
      <c r="S29" s="459"/>
      <c r="T29" s="459"/>
      <c r="U29" s="459"/>
      <c r="V29" s="501"/>
      <c r="W29" s="556"/>
      <c r="X29" s="557"/>
      <c r="Y29" s="558"/>
      <c r="Z29" s="457" t="s">
        <v>193</v>
      </c>
      <c r="AA29" s="437"/>
      <c r="AB29" s="437"/>
      <c r="AC29" s="437"/>
      <c r="AD29" s="437"/>
      <c r="AE29" s="437"/>
      <c r="AF29" s="437"/>
      <c r="AG29" s="438"/>
      <c r="AH29" s="458">
        <v>235</v>
      </c>
      <c r="AI29" s="459"/>
      <c r="AJ29" s="459"/>
      <c r="AK29" s="459"/>
      <c r="AL29" s="501"/>
      <c r="AM29" s="458">
        <v>695358</v>
      </c>
      <c r="AN29" s="459"/>
      <c r="AO29" s="459"/>
      <c r="AP29" s="459"/>
      <c r="AQ29" s="459"/>
      <c r="AR29" s="501"/>
      <c r="AS29" s="458">
        <v>2959</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975913</v>
      </c>
      <c r="BO29" s="408"/>
      <c r="BP29" s="408"/>
      <c r="BQ29" s="408"/>
      <c r="BR29" s="408"/>
      <c r="BS29" s="408"/>
      <c r="BT29" s="408"/>
      <c r="BU29" s="409"/>
      <c r="BV29" s="407">
        <v>975913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4">
        <v>98.6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2438384</v>
      </c>
      <c r="BO30" s="527"/>
      <c r="BP30" s="527"/>
      <c r="BQ30" s="527"/>
      <c r="BR30" s="527"/>
      <c r="BS30" s="527"/>
      <c r="BT30" s="527"/>
      <c r="BU30" s="528"/>
      <c r="BV30" s="526">
        <v>2080073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202</v>
      </c>
      <c r="AN33" s="431"/>
      <c r="AO33" s="396" t="s">
        <v>203</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202</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淀川右岸水防事務組合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公益財団法人大阪府三島救急医療センター</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土地取得事業特別会計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大阪府後期高齢者医療広域連合
（一般会計）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大沢地区特設水道施設事業特別会計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介護保険事業特別会計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大阪府後期高齢者医療広域連合
（後期高齢者医療特別会計）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大阪広域水道企業団
水道事業会計（水道用水供給事業）</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大阪広域水道企業団
（工業用水道事業会計）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Moos6IXDijUPRvBBMOdsyxUljNpsg8VYeD47d7jDQO1NK9YNGpoLAldrTPc1b3mg+0tNrMUcPLPNpI5Ddei1+w==" saltValue="99hmU/3jUQrW2OlCdVbxs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52" t="s">
        <v>565</v>
      </c>
      <c r="D34" s="1152"/>
      <c r="E34" s="1153"/>
      <c r="F34" s="32">
        <v>19.05</v>
      </c>
      <c r="G34" s="33">
        <v>17.579999999999998</v>
      </c>
      <c r="H34" s="33">
        <v>16.5</v>
      </c>
      <c r="I34" s="33">
        <v>16.63</v>
      </c>
      <c r="J34" s="34">
        <v>16.670000000000002</v>
      </c>
      <c r="K34" s="22"/>
      <c r="L34" s="22"/>
      <c r="M34" s="22"/>
      <c r="N34" s="22"/>
      <c r="O34" s="22"/>
      <c r="P34" s="22"/>
    </row>
    <row r="35" spans="1:16" ht="39" customHeight="1" x14ac:dyDescent="0.2">
      <c r="A35" s="22"/>
      <c r="B35" s="35"/>
      <c r="C35" s="1146" t="s">
        <v>566</v>
      </c>
      <c r="D35" s="1147"/>
      <c r="E35" s="1148"/>
      <c r="F35" s="36" t="s">
        <v>516</v>
      </c>
      <c r="G35" s="37">
        <v>0.98</v>
      </c>
      <c r="H35" s="37">
        <v>1.63</v>
      </c>
      <c r="I35" s="37">
        <v>3.18</v>
      </c>
      <c r="J35" s="38">
        <v>4.6500000000000004</v>
      </c>
      <c r="K35" s="22"/>
      <c r="L35" s="22"/>
      <c r="M35" s="22"/>
      <c r="N35" s="22"/>
      <c r="O35" s="22"/>
      <c r="P35" s="22"/>
    </row>
    <row r="36" spans="1:16" ht="39" customHeight="1" x14ac:dyDescent="0.2">
      <c r="A36" s="22"/>
      <c r="B36" s="35"/>
      <c r="C36" s="1146" t="s">
        <v>567</v>
      </c>
      <c r="D36" s="1147"/>
      <c r="E36" s="1148"/>
      <c r="F36" s="36">
        <v>1.98</v>
      </c>
      <c r="G36" s="37">
        <v>1.83</v>
      </c>
      <c r="H36" s="37">
        <v>1.99</v>
      </c>
      <c r="I36" s="37">
        <v>2.66</v>
      </c>
      <c r="J36" s="38">
        <v>2.56</v>
      </c>
      <c r="K36" s="22"/>
      <c r="L36" s="22"/>
      <c r="M36" s="22"/>
      <c r="N36" s="22"/>
      <c r="O36" s="22"/>
      <c r="P36" s="22"/>
    </row>
    <row r="37" spans="1:16" ht="39" customHeight="1" x14ac:dyDescent="0.2">
      <c r="A37" s="22"/>
      <c r="B37" s="35"/>
      <c r="C37" s="1146" t="s">
        <v>568</v>
      </c>
      <c r="D37" s="1147"/>
      <c r="E37" s="1148"/>
      <c r="F37" s="36">
        <v>0.7</v>
      </c>
      <c r="G37" s="37">
        <v>0.9</v>
      </c>
      <c r="H37" s="37">
        <v>0.74</v>
      </c>
      <c r="I37" s="37">
        <v>3.64</v>
      </c>
      <c r="J37" s="38">
        <v>0.72</v>
      </c>
      <c r="K37" s="22"/>
      <c r="L37" s="22"/>
      <c r="M37" s="22"/>
      <c r="N37" s="22"/>
      <c r="O37" s="22"/>
      <c r="P37" s="22"/>
    </row>
    <row r="38" spans="1:16" ht="39" customHeight="1" x14ac:dyDescent="0.2">
      <c r="A38" s="22"/>
      <c r="B38" s="35"/>
      <c r="C38" s="1146" t="s">
        <v>569</v>
      </c>
      <c r="D38" s="1147"/>
      <c r="E38" s="1148"/>
      <c r="F38" s="36">
        <v>0.34</v>
      </c>
      <c r="G38" s="37">
        <v>0.33</v>
      </c>
      <c r="H38" s="37">
        <v>0.36</v>
      </c>
      <c r="I38" s="37">
        <v>0.35</v>
      </c>
      <c r="J38" s="38">
        <v>0.42</v>
      </c>
      <c r="K38" s="22"/>
      <c r="L38" s="22"/>
      <c r="M38" s="22"/>
      <c r="N38" s="22"/>
      <c r="O38" s="22"/>
      <c r="P38" s="22"/>
    </row>
    <row r="39" spans="1:16" ht="39" customHeight="1" x14ac:dyDescent="0.2">
      <c r="A39" s="22"/>
      <c r="B39" s="35"/>
      <c r="C39" s="1146" t="s">
        <v>570</v>
      </c>
      <c r="D39" s="1147"/>
      <c r="E39" s="1148"/>
      <c r="F39" s="36">
        <v>0.69</v>
      </c>
      <c r="G39" s="37">
        <v>0.23</v>
      </c>
      <c r="H39" s="37">
        <v>0.62</v>
      </c>
      <c r="I39" s="37">
        <v>0.28000000000000003</v>
      </c>
      <c r="J39" s="38">
        <v>0.28999999999999998</v>
      </c>
      <c r="K39" s="22"/>
      <c r="L39" s="22"/>
      <c r="M39" s="22"/>
      <c r="N39" s="22"/>
      <c r="O39" s="22"/>
      <c r="P39" s="22"/>
    </row>
    <row r="40" spans="1:16" ht="39" customHeight="1" x14ac:dyDescent="0.2">
      <c r="A40" s="22"/>
      <c r="B40" s="35"/>
      <c r="C40" s="1146" t="s">
        <v>571</v>
      </c>
      <c r="D40" s="1147"/>
      <c r="E40" s="1148"/>
      <c r="F40" s="36">
        <v>0</v>
      </c>
      <c r="G40" s="37">
        <v>0</v>
      </c>
      <c r="H40" s="37">
        <v>0</v>
      </c>
      <c r="I40" s="37">
        <v>0</v>
      </c>
      <c r="J40" s="38">
        <v>0</v>
      </c>
      <c r="K40" s="22"/>
      <c r="L40" s="22"/>
      <c r="M40" s="22"/>
      <c r="N40" s="22"/>
      <c r="O40" s="22"/>
      <c r="P40" s="22"/>
    </row>
    <row r="41" spans="1:16" ht="39" customHeight="1" x14ac:dyDescent="0.2">
      <c r="A41" s="22"/>
      <c r="B41" s="35"/>
      <c r="C41" s="1146" t="s">
        <v>572</v>
      </c>
      <c r="D41" s="1147"/>
      <c r="E41" s="1148"/>
      <c r="F41" s="36">
        <v>0</v>
      </c>
      <c r="G41" s="37">
        <v>0</v>
      </c>
      <c r="H41" s="37">
        <v>0</v>
      </c>
      <c r="I41" s="37">
        <v>0</v>
      </c>
      <c r="J41" s="38">
        <v>0</v>
      </c>
      <c r="K41" s="22"/>
      <c r="L41" s="22"/>
      <c r="M41" s="22"/>
      <c r="N41" s="22"/>
      <c r="O41" s="22"/>
      <c r="P41" s="22"/>
    </row>
    <row r="42" spans="1:16" ht="39" customHeight="1" x14ac:dyDescent="0.2">
      <c r="A42" s="22"/>
      <c r="B42" s="39"/>
      <c r="C42" s="1146" t="s">
        <v>573</v>
      </c>
      <c r="D42" s="1147"/>
      <c r="E42" s="1148"/>
      <c r="F42" s="36" t="s">
        <v>516</v>
      </c>
      <c r="G42" s="37" t="s">
        <v>516</v>
      </c>
      <c r="H42" s="37" t="s">
        <v>516</v>
      </c>
      <c r="I42" s="37" t="s">
        <v>516</v>
      </c>
      <c r="J42" s="38" t="s">
        <v>516</v>
      </c>
      <c r="K42" s="22"/>
      <c r="L42" s="22"/>
      <c r="M42" s="22"/>
      <c r="N42" s="22"/>
      <c r="O42" s="22"/>
      <c r="P42" s="22"/>
    </row>
    <row r="43" spans="1:16" ht="39" customHeight="1" thickBot="1" x14ac:dyDescent="0.25">
      <c r="A43" s="22"/>
      <c r="B43" s="40"/>
      <c r="C43" s="1149" t="s">
        <v>574</v>
      </c>
      <c r="D43" s="1150"/>
      <c r="E43" s="1151"/>
      <c r="F43" s="41">
        <v>9.59</v>
      </c>
      <c r="G43" s="42" t="s">
        <v>516</v>
      </c>
      <c r="H43" s="42" t="s">
        <v>516</v>
      </c>
      <c r="I43" s="42" t="s">
        <v>516</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a3THeIp0hiqK0pT26y3fVDDcbNtJvdK4vLr2d4yEJY91GWYKTBCHndyzIXUtcAt80v+o5TL2Pj661R/QOCChXw==" saltValue="QuVKtqJX/ypPxlvBnzI5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154" t="s">
        <v>11</v>
      </c>
      <c r="C45" s="1155"/>
      <c r="D45" s="58"/>
      <c r="E45" s="1160" t="s">
        <v>12</v>
      </c>
      <c r="F45" s="1160"/>
      <c r="G45" s="1160"/>
      <c r="H45" s="1160"/>
      <c r="I45" s="1160"/>
      <c r="J45" s="1161"/>
      <c r="K45" s="59">
        <v>992</v>
      </c>
      <c r="L45" s="60">
        <v>1072</v>
      </c>
      <c r="M45" s="60">
        <v>1163</v>
      </c>
      <c r="N45" s="60">
        <v>1245</v>
      </c>
      <c r="O45" s="61">
        <v>1315</v>
      </c>
      <c r="P45" s="48"/>
      <c r="Q45" s="48"/>
      <c r="R45" s="48"/>
      <c r="S45" s="48"/>
      <c r="T45" s="48"/>
      <c r="U45" s="48"/>
    </row>
    <row r="46" spans="1:21" ht="30.75" customHeight="1" x14ac:dyDescent="0.2">
      <c r="A46" s="48"/>
      <c r="B46" s="1156"/>
      <c r="C46" s="1157"/>
      <c r="D46" s="62"/>
      <c r="E46" s="1162" t="s">
        <v>13</v>
      </c>
      <c r="F46" s="1162"/>
      <c r="G46" s="1162"/>
      <c r="H46" s="1162"/>
      <c r="I46" s="1162"/>
      <c r="J46" s="1163"/>
      <c r="K46" s="63" t="s">
        <v>516</v>
      </c>
      <c r="L46" s="64" t="s">
        <v>516</v>
      </c>
      <c r="M46" s="64" t="s">
        <v>516</v>
      </c>
      <c r="N46" s="64" t="s">
        <v>516</v>
      </c>
      <c r="O46" s="65" t="s">
        <v>516</v>
      </c>
      <c r="P46" s="48"/>
      <c r="Q46" s="48"/>
      <c r="R46" s="48"/>
      <c r="S46" s="48"/>
      <c r="T46" s="48"/>
      <c r="U46" s="48"/>
    </row>
    <row r="47" spans="1:21" ht="30.75" customHeight="1" x14ac:dyDescent="0.2">
      <c r="A47" s="48"/>
      <c r="B47" s="1156"/>
      <c r="C47" s="1157"/>
      <c r="D47" s="62"/>
      <c r="E47" s="1162" t="s">
        <v>14</v>
      </c>
      <c r="F47" s="1162"/>
      <c r="G47" s="1162"/>
      <c r="H47" s="1162"/>
      <c r="I47" s="1162"/>
      <c r="J47" s="1163"/>
      <c r="K47" s="63" t="s">
        <v>516</v>
      </c>
      <c r="L47" s="64" t="s">
        <v>516</v>
      </c>
      <c r="M47" s="64" t="s">
        <v>516</v>
      </c>
      <c r="N47" s="64" t="s">
        <v>516</v>
      </c>
      <c r="O47" s="65" t="s">
        <v>516</v>
      </c>
      <c r="P47" s="48"/>
      <c r="Q47" s="48"/>
      <c r="R47" s="48"/>
      <c r="S47" s="48"/>
      <c r="T47" s="48"/>
      <c r="U47" s="48"/>
    </row>
    <row r="48" spans="1:21" ht="30.75" customHeight="1" x14ac:dyDescent="0.2">
      <c r="A48" s="48"/>
      <c r="B48" s="1156"/>
      <c r="C48" s="1157"/>
      <c r="D48" s="62"/>
      <c r="E48" s="1162" t="s">
        <v>15</v>
      </c>
      <c r="F48" s="1162"/>
      <c r="G48" s="1162"/>
      <c r="H48" s="1162"/>
      <c r="I48" s="1162"/>
      <c r="J48" s="1163"/>
      <c r="K48" s="63">
        <v>319</v>
      </c>
      <c r="L48" s="64">
        <v>338</v>
      </c>
      <c r="M48" s="64">
        <v>301</v>
      </c>
      <c r="N48" s="64">
        <v>354</v>
      </c>
      <c r="O48" s="65">
        <v>327</v>
      </c>
      <c r="P48" s="48"/>
      <c r="Q48" s="48"/>
      <c r="R48" s="48"/>
      <c r="S48" s="48"/>
      <c r="T48" s="48"/>
      <c r="U48" s="48"/>
    </row>
    <row r="49" spans="1:21" ht="30.75" customHeight="1" x14ac:dyDescent="0.2">
      <c r="A49" s="48"/>
      <c r="B49" s="1156"/>
      <c r="C49" s="1157"/>
      <c r="D49" s="62"/>
      <c r="E49" s="1162" t="s">
        <v>16</v>
      </c>
      <c r="F49" s="1162"/>
      <c r="G49" s="1162"/>
      <c r="H49" s="1162"/>
      <c r="I49" s="1162"/>
      <c r="J49" s="1163"/>
      <c r="K49" s="63" t="s">
        <v>516</v>
      </c>
      <c r="L49" s="64" t="s">
        <v>516</v>
      </c>
      <c r="M49" s="64" t="s">
        <v>516</v>
      </c>
      <c r="N49" s="64" t="s">
        <v>516</v>
      </c>
      <c r="O49" s="65" t="s">
        <v>516</v>
      </c>
      <c r="P49" s="48"/>
      <c r="Q49" s="48"/>
      <c r="R49" s="48"/>
      <c r="S49" s="48"/>
      <c r="T49" s="48"/>
      <c r="U49" s="48"/>
    </row>
    <row r="50" spans="1:21" ht="30.75" customHeight="1" x14ac:dyDescent="0.2">
      <c r="A50" s="48"/>
      <c r="B50" s="1156"/>
      <c r="C50" s="1157"/>
      <c r="D50" s="62"/>
      <c r="E50" s="1162" t="s">
        <v>17</v>
      </c>
      <c r="F50" s="1162"/>
      <c r="G50" s="1162"/>
      <c r="H50" s="1162"/>
      <c r="I50" s="1162"/>
      <c r="J50" s="1163"/>
      <c r="K50" s="63">
        <v>4</v>
      </c>
      <c r="L50" s="64">
        <v>0</v>
      </c>
      <c r="M50" s="64">
        <v>0</v>
      </c>
      <c r="N50" s="64" t="s">
        <v>516</v>
      </c>
      <c r="O50" s="65" t="s">
        <v>516</v>
      </c>
      <c r="P50" s="48"/>
      <c r="Q50" s="48"/>
      <c r="R50" s="48"/>
      <c r="S50" s="48"/>
      <c r="T50" s="48"/>
      <c r="U50" s="48"/>
    </row>
    <row r="51" spans="1:21" ht="30.75" customHeight="1" x14ac:dyDescent="0.2">
      <c r="A51" s="48"/>
      <c r="B51" s="1158"/>
      <c r="C51" s="1159"/>
      <c r="D51" s="66"/>
      <c r="E51" s="1162" t="s">
        <v>18</v>
      </c>
      <c r="F51" s="1162"/>
      <c r="G51" s="1162"/>
      <c r="H51" s="1162"/>
      <c r="I51" s="1162"/>
      <c r="J51" s="1163"/>
      <c r="K51" s="63" t="s">
        <v>516</v>
      </c>
      <c r="L51" s="64" t="s">
        <v>516</v>
      </c>
      <c r="M51" s="64" t="s">
        <v>516</v>
      </c>
      <c r="N51" s="64" t="s">
        <v>516</v>
      </c>
      <c r="O51" s="65" t="s">
        <v>516</v>
      </c>
      <c r="P51" s="48"/>
      <c r="Q51" s="48"/>
      <c r="R51" s="48"/>
      <c r="S51" s="48"/>
      <c r="T51" s="48"/>
      <c r="U51" s="48"/>
    </row>
    <row r="52" spans="1:21" ht="30.75" customHeight="1" x14ac:dyDescent="0.2">
      <c r="A52" s="48"/>
      <c r="B52" s="1164" t="s">
        <v>19</v>
      </c>
      <c r="C52" s="1165"/>
      <c r="D52" s="66"/>
      <c r="E52" s="1162" t="s">
        <v>20</v>
      </c>
      <c r="F52" s="1162"/>
      <c r="G52" s="1162"/>
      <c r="H52" s="1162"/>
      <c r="I52" s="1162"/>
      <c r="J52" s="1163"/>
      <c r="K52" s="63">
        <v>1095</v>
      </c>
      <c r="L52" s="64">
        <v>1129</v>
      </c>
      <c r="M52" s="64">
        <v>1076</v>
      </c>
      <c r="N52" s="64">
        <v>1168</v>
      </c>
      <c r="O52" s="65">
        <v>1135</v>
      </c>
      <c r="P52" s="48"/>
      <c r="Q52" s="48"/>
      <c r="R52" s="48"/>
      <c r="S52" s="48"/>
      <c r="T52" s="48"/>
      <c r="U52" s="48"/>
    </row>
    <row r="53" spans="1:21" ht="30.75" customHeight="1" thickBot="1" x14ac:dyDescent="0.25">
      <c r="A53" s="48"/>
      <c r="B53" s="1166" t="s">
        <v>21</v>
      </c>
      <c r="C53" s="1167"/>
      <c r="D53" s="67"/>
      <c r="E53" s="1168" t="s">
        <v>22</v>
      </c>
      <c r="F53" s="1168"/>
      <c r="G53" s="1168"/>
      <c r="H53" s="1168"/>
      <c r="I53" s="1168"/>
      <c r="J53" s="1169"/>
      <c r="K53" s="68">
        <v>220</v>
      </c>
      <c r="L53" s="69">
        <v>281</v>
      </c>
      <c r="M53" s="69">
        <v>388</v>
      </c>
      <c r="N53" s="69">
        <v>431</v>
      </c>
      <c r="O53" s="70">
        <v>507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25">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2">
      <c r="B58" s="1170" t="s">
        <v>26</v>
      </c>
      <c r="C58" s="1171"/>
      <c r="D58" s="1176" t="s">
        <v>27</v>
      </c>
      <c r="E58" s="1177"/>
      <c r="F58" s="1177"/>
      <c r="G58" s="1177"/>
      <c r="H58" s="1177"/>
      <c r="I58" s="1177"/>
      <c r="J58" s="1178"/>
      <c r="K58" s="83"/>
      <c r="L58" s="84"/>
      <c r="M58" s="84"/>
      <c r="N58" s="84"/>
      <c r="O58" s="85"/>
    </row>
    <row r="59" spans="1:21" ht="31.5" customHeight="1" x14ac:dyDescent="0.2">
      <c r="B59" s="1172"/>
      <c r="C59" s="1173"/>
      <c r="D59" s="1179" t="s">
        <v>28</v>
      </c>
      <c r="E59" s="1180"/>
      <c r="F59" s="1180"/>
      <c r="G59" s="1180"/>
      <c r="H59" s="1180"/>
      <c r="I59" s="1180"/>
      <c r="J59" s="1181"/>
      <c r="K59" s="86"/>
      <c r="L59" s="87"/>
      <c r="M59" s="87"/>
      <c r="N59" s="87"/>
      <c r="O59" s="88"/>
    </row>
    <row r="60" spans="1:21" ht="31.5" customHeight="1" thickBot="1" x14ac:dyDescent="0.25">
      <c r="B60" s="1174"/>
      <c r="C60" s="1175"/>
      <c r="D60" s="1182" t="s">
        <v>29</v>
      </c>
      <c r="E60" s="1183"/>
      <c r="F60" s="1183"/>
      <c r="G60" s="1183"/>
      <c r="H60" s="1183"/>
      <c r="I60" s="1183"/>
      <c r="J60" s="1184"/>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7T5H/YYE8HiXVcBPdGzM0dVf7RVrRcIO1rs8R/ojOXfEXsbYgOjqJcstiBCbNZRn/vrgbxScXTRMn8i6EutqZQ==" saltValue="GskFB0bbbIjMYimxGbssc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558</v>
      </c>
      <c r="J40" s="103" t="s">
        <v>559</v>
      </c>
      <c r="K40" s="103" t="s">
        <v>560</v>
      </c>
      <c r="L40" s="103" t="s">
        <v>561</v>
      </c>
      <c r="M40" s="104" t="s">
        <v>562</v>
      </c>
    </row>
    <row r="41" spans="2:13" ht="27.75" customHeight="1" x14ac:dyDescent="0.2">
      <c r="B41" s="1185" t="s">
        <v>32</v>
      </c>
      <c r="C41" s="1186"/>
      <c r="D41" s="105"/>
      <c r="E41" s="1191" t="s">
        <v>33</v>
      </c>
      <c r="F41" s="1191"/>
      <c r="G41" s="1191"/>
      <c r="H41" s="1192"/>
      <c r="I41" s="355">
        <v>11447</v>
      </c>
      <c r="J41" s="356">
        <v>11501</v>
      </c>
      <c r="K41" s="356">
        <v>12613</v>
      </c>
      <c r="L41" s="356">
        <v>12657</v>
      </c>
      <c r="M41" s="357">
        <v>12194</v>
      </c>
    </row>
    <row r="42" spans="2:13" ht="27.75" customHeight="1" x14ac:dyDescent="0.2">
      <c r="B42" s="1187"/>
      <c r="C42" s="1188"/>
      <c r="D42" s="106"/>
      <c r="E42" s="1193" t="s">
        <v>34</v>
      </c>
      <c r="F42" s="1193"/>
      <c r="G42" s="1193"/>
      <c r="H42" s="1194"/>
      <c r="I42" s="358">
        <v>0</v>
      </c>
      <c r="J42" s="359">
        <v>0</v>
      </c>
      <c r="K42" s="359" t="s">
        <v>516</v>
      </c>
      <c r="L42" s="359" t="s">
        <v>516</v>
      </c>
      <c r="M42" s="360" t="s">
        <v>516</v>
      </c>
    </row>
    <row r="43" spans="2:13" ht="27.75" customHeight="1" x14ac:dyDescent="0.2">
      <c r="B43" s="1187"/>
      <c r="C43" s="1188"/>
      <c r="D43" s="106"/>
      <c r="E43" s="1193" t="s">
        <v>35</v>
      </c>
      <c r="F43" s="1193"/>
      <c r="G43" s="1193"/>
      <c r="H43" s="1194"/>
      <c r="I43" s="358">
        <v>3731</v>
      </c>
      <c r="J43" s="359">
        <v>3502</v>
      </c>
      <c r="K43" s="359">
        <v>3364</v>
      </c>
      <c r="L43" s="359">
        <v>3378</v>
      </c>
      <c r="M43" s="360">
        <v>3533</v>
      </c>
    </row>
    <row r="44" spans="2:13" ht="27.75" customHeight="1" x14ac:dyDescent="0.2">
      <c r="B44" s="1187"/>
      <c r="C44" s="1188"/>
      <c r="D44" s="106"/>
      <c r="E44" s="1193" t="s">
        <v>36</v>
      </c>
      <c r="F44" s="1193"/>
      <c r="G44" s="1193"/>
      <c r="H44" s="1194"/>
      <c r="I44" s="358" t="s">
        <v>516</v>
      </c>
      <c r="J44" s="359" t="s">
        <v>516</v>
      </c>
      <c r="K44" s="359" t="s">
        <v>516</v>
      </c>
      <c r="L44" s="359" t="s">
        <v>516</v>
      </c>
      <c r="M44" s="360" t="s">
        <v>516</v>
      </c>
    </row>
    <row r="45" spans="2:13" ht="27.75" customHeight="1" x14ac:dyDescent="0.2">
      <c r="B45" s="1187"/>
      <c r="C45" s="1188"/>
      <c r="D45" s="106"/>
      <c r="E45" s="1193" t="s">
        <v>37</v>
      </c>
      <c r="F45" s="1193"/>
      <c r="G45" s="1193"/>
      <c r="H45" s="1194"/>
      <c r="I45" s="358">
        <v>1025</v>
      </c>
      <c r="J45" s="359">
        <v>925</v>
      </c>
      <c r="K45" s="359">
        <v>887</v>
      </c>
      <c r="L45" s="359">
        <v>957</v>
      </c>
      <c r="M45" s="360">
        <v>1016</v>
      </c>
    </row>
    <row r="46" spans="2:13" ht="27.75" customHeight="1" x14ac:dyDescent="0.2">
      <c r="B46" s="1187"/>
      <c r="C46" s="1188"/>
      <c r="D46" s="107"/>
      <c r="E46" s="1193" t="s">
        <v>38</v>
      </c>
      <c r="F46" s="1193"/>
      <c r="G46" s="1193"/>
      <c r="H46" s="1194"/>
      <c r="I46" s="358">
        <v>14</v>
      </c>
      <c r="J46" s="359">
        <v>13</v>
      </c>
      <c r="K46" s="359">
        <v>14</v>
      </c>
      <c r="L46" s="359" t="s">
        <v>516</v>
      </c>
      <c r="M46" s="360" t="s">
        <v>516</v>
      </c>
    </row>
    <row r="47" spans="2:13" ht="27.75" customHeight="1" x14ac:dyDescent="0.2">
      <c r="B47" s="1187"/>
      <c r="C47" s="1188"/>
      <c r="D47" s="108"/>
      <c r="E47" s="1195" t="s">
        <v>39</v>
      </c>
      <c r="F47" s="1196"/>
      <c r="G47" s="1196"/>
      <c r="H47" s="1197"/>
      <c r="I47" s="358" t="s">
        <v>516</v>
      </c>
      <c r="J47" s="359" t="s">
        <v>516</v>
      </c>
      <c r="K47" s="359" t="s">
        <v>516</v>
      </c>
      <c r="L47" s="359" t="s">
        <v>516</v>
      </c>
      <c r="M47" s="360" t="s">
        <v>516</v>
      </c>
    </row>
    <row r="48" spans="2:13" ht="27.75" customHeight="1" x14ac:dyDescent="0.2">
      <c r="B48" s="1187"/>
      <c r="C48" s="1188"/>
      <c r="D48" s="106"/>
      <c r="E48" s="1193" t="s">
        <v>40</v>
      </c>
      <c r="F48" s="1193"/>
      <c r="G48" s="1193"/>
      <c r="H48" s="1194"/>
      <c r="I48" s="358" t="s">
        <v>516</v>
      </c>
      <c r="J48" s="359" t="s">
        <v>516</v>
      </c>
      <c r="K48" s="359" t="s">
        <v>516</v>
      </c>
      <c r="L48" s="359" t="s">
        <v>516</v>
      </c>
      <c r="M48" s="360" t="s">
        <v>516</v>
      </c>
    </row>
    <row r="49" spans="2:13" ht="27.75" customHeight="1" x14ac:dyDescent="0.2">
      <c r="B49" s="1189"/>
      <c r="C49" s="1190"/>
      <c r="D49" s="106"/>
      <c r="E49" s="1193" t="s">
        <v>41</v>
      </c>
      <c r="F49" s="1193"/>
      <c r="G49" s="1193"/>
      <c r="H49" s="1194"/>
      <c r="I49" s="358" t="s">
        <v>516</v>
      </c>
      <c r="J49" s="359" t="s">
        <v>516</v>
      </c>
      <c r="K49" s="359" t="s">
        <v>516</v>
      </c>
      <c r="L49" s="359" t="s">
        <v>516</v>
      </c>
      <c r="M49" s="360" t="s">
        <v>516</v>
      </c>
    </row>
    <row r="50" spans="2:13" ht="27.75" customHeight="1" x14ac:dyDescent="0.2">
      <c r="B50" s="1198" t="s">
        <v>42</v>
      </c>
      <c r="C50" s="1199"/>
      <c r="D50" s="109"/>
      <c r="E50" s="1193" t="s">
        <v>43</v>
      </c>
      <c r="F50" s="1193"/>
      <c r="G50" s="1193"/>
      <c r="H50" s="1194"/>
      <c r="I50" s="358">
        <v>4979</v>
      </c>
      <c r="J50" s="359">
        <v>4898</v>
      </c>
      <c r="K50" s="359">
        <v>5324</v>
      </c>
      <c r="L50" s="359">
        <v>5984</v>
      </c>
      <c r="M50" s="360">
        <v>6812</v>
      </c>
    </row>
    <row r="51" spans="2:13" ht="27.75" customHeight="1" x14ac:dyDescent="0.2">
      <c r="B51" s="1187"/>
      <c r="C51" s="1188"/>
      <c r="D51" s="106"/>
      <c r="E51" s="1193" t="s">
        <v>44</v>
      </c>
      <c r="F51" s="1193"/>
      <c r="G51" s="1193"/>
      <c r="H51" s="1194"/>
      <c r="I51" s="358">
        <v>3359</v>
      </c>
      <c r="J51" s="359">
        <v>3233</v>
      </c>
      <c r="K51" s="359">
        <v>3090</v>
      </c>
      <c r="L51" s="359">
        <v>3081</v>
      </c>
      <c r="M51" s="360">
        <v>3196</v>
      </c>
    </row>
    <row r="52" spans="2:13" ht="27.75" customHeight="1" x14ac:dyDescent="0.2">
      <c r="B52" s="1189"/>
      <c r="C52" s="1190"/>
      <c r="D52" s="106"/>
      <c r="E52" s="1193" t="s">
        <v>45</v>
      </c>
      <c r="F52" s="1193"/>
      <c r="G52" s="1193"/>
      <c r="H52" s="1194"/>
      <c r="I52" s="358">
        <v>10390</v>
      </c>
      <c r="J52" s="359">
        <v>10152</v>
      </c>
      <c r="K52" s="359">
        <v>10338</v>
      </c>
      <c r="L52" s="359">
        <v>10570</v>
      </c>
      <c r="M52" s="360">
        <v>10177</v>
      </c>
    </row>
    <row r="53" spans="2:13" ht="27.75" customHeight="1" thickBot="1" x14ac:dyDescent="0.25">
      <c r="B53" s="1200" t="s">
        <v>46</v>
      </c>
      <c r="C53" s="1201"/>
      <c r="D53" s="110"/>
      <c r="E53" s="1202" t="s">
        <v>47</v>
      </c>
      <c r="F53" s="1202"/>
      <c r="G53" s="1202"/>
      <c r="H53" s="1203"/>
      <c r="I53" s="361">
        <v>-2511</v>
      </c>
      <c r="J53" s="362">
        <v>-2341</v>
      </c>
      <c r="K53" s="362">
        <v>-1873</v>
      </c>
      <c r="L53" s="362">
        <v>-2643</v>
      </c>
      <c r="M53" s="363">
        <v>-3443</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8UEMfe3arzkG+h9sFn515WONQq+XQsL9oBsPMqWimmuP0aZBLXFP3dNY5YhWnI3/e09GP6d1CTtbHvwK5UkR4g==" saltValue="LUWHbh2iv8rFsjPDGHyL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560</v>
      </c>
      <c r="G54" s="119" t="s">
        <v>561</v>
      </c>
      <c r="H54" s="120" t="s">
        <v>562</v>
      </c>
    </row>
    <row r="55" spans="2:8" ht="52.5" customHeight="1" x14ac:dyDescent="0.2">
      <c r="B55" s="121"/>
      <c r="C55" s="1212" t="s">
        <v>50</v>
      </c>
      <c r="D55" s="1212"/>
      <c r="E55" s="1213"/>
      <c r="F55" s="122">
        <v>1602</v>
      </c>
      <c r="G55" s="122">
        <v>1802</v>
      </c>
      <c r="H55" s="123">
        <v>2262</v>
      </c>
    </row>
    <row r="56" spans="2:8" ht="52.5" customHeight="1" x14ac:dyDescent="0.2">
      <c r="B56" s="124"/>
      <c r="C56" s="1214" t="s">
        <v>51</v>
      </c>
      <c r="D56" s="1214"/>
      <c r="E56" s="1215"/>
      <c r="F56" s="125">
        <v>976</v>
      </c>
      <c r="G56" s="125">
        <v>976</v>
      </c>
      <c r="H56" s="126">
        <v>976</v>
      </c>
    </row>
    <row r="57" spans="2:8" ht="53.25" customHeight="1" x14ac:dyDescent="0.2">
      <c r="B57" s="124"/>
      <c r="C57" s="1216" t="s">
        <v>52</v>
      </c>
      <c r="D57" s="1216"/>
      <c r="E57" s="1217"/>
      <c r="F57" s="127">
        <v>1646</v>
      </c>
      <c r="G57" s="127">
        <v>2080</v>
      </c>
      <c r="H57" s="128">
        <v>2438</v>
      </c>
    </row>
    <row r="58" spans="2:8" ht="45.75" customHeight="1" x14ac:dyDescent="0.2">
      <c r="B58" s="129"/>
      <c r="C58" s="1204" t="s">
        <v>588</v>
      </c>
      <c r="D58" s="1205"/>
      <c r="E58" s="1206"/>
      <c r="F58" s="130">
        <v>1335</v>
      </c>
      <c r="G58" s="130">
        <v>1620</v>
      </c>
      <c r="H58" s="131">
        <v>1853</v>
      </c>
    </row>
    <row r="59" spans="2:8" ht="45.75" customHeight="1" x14ac:dyDescent="0.2">
      <c r="B59" s="129"/>
      <c r="C59" s="1204" t="s">
        <v>591</v>
      </c>
      <c r="D59" s="1205"/>
      <c r="E59" s="1206"/>
      <c r="F59" s="130" t="s">
        <v>581</v>
      </c>
      <c r="G59" s="130">
        <v>148</v>
      </c>
      <c r="H59" s="131">
        <v>273</v>
      </c>
    </row>
    <row r="60" spans="2:8" ht="45.75" customHeight="1" x14ac:dyDescent="0.2">
      <c r="B60" s="129"/>
      <c r="C60" s="1204" t="s">
        <v>592</v>
      </c>
      <c r="D60" s="1205"/>
      <c r="E60" s="1206"/>
      <c r="F60" s="130">
        <v>168</v>
      </c>
      <c r="G60" s="130">
        <v>168</v>
      </c>
      <c r="H60" s="131">
        <v>168</v>
      </c>
    </row>
    <row r="61" spans="2:8" ht="45.75" customHeight="1" x14ac:dyDescent="0.2">
      <c r="B61" s="129"/>
      <c r="C61" s="1204" t="s">
        <v>589</v>
      </c>
      <c r="D61" s="1205"/>
      <c r="E61" s="1206"/>
      <c r="F61" s="130">
        <v>88</v>
      </c>
      <c r="G61" s="130">
        <v>88</v>
      </c>
      <c r="H61" s="131">
        <v>89</v>
      </c>
    </row>
    <row r="62" spans="2:8" ht="45.75" customHeight="1" thickBot="1" x14ac:dyDescent="0.25">
      <c r="B62" s="132"/>
      <c r="C62" s="1207" t="s">
        <v>590</v>
      </c>
      <c r="D62" s="1208"/>
      <c r="E62" s="1209"/>
      <c r="F62" s="133">
        <v>41</v>
      </c>
      <c r="G62" s="133">
        <v>41</v>
      </c>
      <c r="H62" s="134">
        <v>41</v>
      </c>
    </row>
    <row r="63" spans="2:8" ht="52.5" customHeight="1" thickBot="1" x14ac:dyDescent="0.25">
      <c r="B63" s="135"/>
      <c r="C63" s="1210" t="s">
        <v>53</v>
      </c>
      <c r="D63" s="1210"/>
      <c r="E63" s="1211"/>
      <c r="F63" s="136">
        <v>4224</v>
      </c>
      <c r="G63" s="136">
        <v>4858</v>
      </c>
      <c r="H63" s="137">
        <v>5676</v>
      </c>
    </row>
    <row r="64" spans="2:8" ht="13.2" x14ac:dyDescent="0.2"/>
  </sheetData>
  <sheetProtection algorithmName="SHA-512" hashValue="YYqkxvL85FhPTT3+wVbOu1zIP3RLglSrLx8kz9ctWGHqR1nm+TJOKZuwYDI+wwNURVjiaVtS4Dzpk8reaHekeQ==" saltValue="DT0mGRsWQTLIlX4Bm0tq9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555</v>
      </c>
      <c r="G2" s="151"/>
      <c r="H2" s="152"/>
    </row>
    <row r="3" spans="1:8" x14ac:dyDescent="0.2">
      <c r="A3" s="148" t="s">
        <v>548</v>
      </c>
      <c r="B3" s="153"/>
      <c r="C3" s="154"/>
      <c r="D3" s="155">
        <v>36130</v>
      </c>
      <c r="E3" s="156"/>
      <c r="F3" s="157">
        <v>47387</v>
      </c>
      <c r="G3" s="158"/>
      <c r="H3" s="159"/>
    </row>
    <row r="4" spans="1:8" x14ac:dyDescent="0.2">
      <c r="A4" s="160"/>
      <c r="B4" s="161"/>
      <c r="C4" s="162"/>
      <c r="D4" s="163">
        <v>27239</v>
      </c>
      <c r="E4" s="164"/>
      <c r="F4" s="165">
        <v>24928</v>
      </c>
      <c r="G4" s="166"/>
      <c r="H4" s="167"/>
    </row>
    <row r="5" spans="1:8" x14ac:dyDescent="0.2">
      <c r="A5" s="148" t="s">
        <v>550</v>
      </c>
      <c r="B5" s="153"/>
      <c r="C5" s="154"/>
      <c r="D5" s="155">
        <v>24149</v>
      </c>
      <c r="E5" s="156"/>
      <c r="F5" s="157">
        <v>51264</v>
      </c>
      <c r="G5" s="158"/>
      <c r="H5" s="159"/>
    </row>
    <row r="6" spans="1:8" x14ac:dyDescent="0.2">
      <c r="A6" s="160"/>
      <c r="B6" s="161"/>
      <c r="C6" s="162"/>
      <c r="D6" s="163">
        <v>13074</v>
      </c>
      <c r="E6" s="164"/>
      <c r="F6" s="165">
        <v>26040</v>
      </c>
      <c r="G6" s="166"/>
      <c r="H6" s="167"/>
    </row>
    <row r="7" spans="1:8" x14ac:dyDescent="0.2">
      <c r="A7" s="148" t="s">
        <v>551</v>
      </c>
      <c r="B7" s="153"/>
      <c r="C7" s="154"/>
      <c r="D7" s="155">
        <v>85207</v>
      </c>
      <c r="E7" s="156"/>
      <c r="F7" s="157">
        <v>52068</v>
      </c>
      <c r="G7" s="158"/>
      <c r="H7" s="159"/>
    </row>
    <row r="8" spans="1:8" x14ac:dyDescent="0.2">
      <c r="A8" s="160"/>
      <c r="B8" s="161"/>
      <c r="C8" s="162"/>
      <c r="D8" s="163">
        <v>26492</v>
      </c>
      <c r="E8" s="164"/>
      <c r="F8" s="165">
        <v>26936</v>
      </c>
      <c r="G8" s="166"/>
      <c r="H8" s="167"/>
    </row>
    <row r="9" spans="1:8" x14ac:dyDescent="0.2">
      <c r="A9" s="148" t="s">
        <v>552</v>
      </c>
      <c r="B9" s="153"/>
      <c r="C9" s="154"/>
      <c r="D9" s="155">
        <v>41781</v>
      </c>
      <c r="E9" s="156"/>
      <c r="F9" s="157">
        <v>47161</v>
      </c>
      <c r="G9" s="158"/>
      <c r="H9" s="159"/>
    </row>
    <row r="10" spans="1:8" x14ac:dyDescent="0.2">
      <c r="A10" s="160"/>
      <c r="B10" s="161"/>
      <c r="C10" s="162"/>
      <c r="D10" s="163">
        <v>20979</v>
      </c>
      <c r="E10" s="164"/>
      <c r="F10" s="165">
        <v>24595</v>
      </c>
      <c r="G10" s="166"/>
      <c r="H10" s="167"/>
    </row>
    <row r="11" spans="1:8" x14ac:dyDescent="0.2">
      <c r="A11" s="148" t="s">
        <v>553</v>
      </c>
      <c r="B11" s="153"/>
      <c r="C11" s="154"/>
      <c r="D11" s="155">
        <v>35180</v>
      </c>
      <c r="E11" s="156"/>
      <c r="F11" s="157">
        <v>43423</v>
      </c>
      <c r="G11" s="158"/>
      <c r="H11" s="159"/>
    </row>
    <row r="12" spans="1:8" x14ac:dyDescent="0.2">
      <c r="A12" s="160"/>
      <c r="B12" s="161"/>
      <c r="C12" s="168"/>
      <c r="D12" s="163">
        <v>28526</v>
      </c>
      <c r="E12" s="164"/>
      <c r="F12" s="165">
        <v>22207</v>
      </c>
      <c r="G12" s="166"/>
      <c r="H12" s="167"/>
    </row>
    <row r="13" spans="1:8" x14ac:dyDescent="0.2">
      <c r="A13" s="148"/>
      <c r="B13" s="153"/>
      <c r="C13" s="169"/>
      <c r="D13" s="170">
        <v>44489</v>
      </c>
      <c r="E13" s="171"/>
      <c r="F13" s="172">
        <v>48261</v>
      </c>
      <c r="G13" s="173"/>
      <c r="H13" s="159"/>
    </row>
    <row r="14" spans="1:8" x14ac:dyDescent="0.2">
      <c r="A14" s="160"/>
      <c r="B14" s="161"/>
      <c r="C14" s="162"/>
      <c r="D14" s="163">
        <v>23262</v>
      </c>
      <c r="E14" s="164"/>
      <c r="F14" s="165">
        <v>24941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0.71</v>
      </c>
      <c r="C19" s="174">
        <f>ROUND(VALUE(SUBSTITUTE(実質収支比率等に係る経年分析!G$48,"▲","-")),2)</f>
        <v>0.9</v>
      </c>
      <c r="D19" s="174">
        <f>ROUND(VALUE(SUBSTITUTE(実質収支比率等に係る経年分析!H$48,"▲","-")),2)</f>
        <v>0.75</v>
      </c>
      <c r="E19" s="174">
        <f>ROUND(VALUE(SUBSTITUTE(実質収支比率等に係る経年分析!I$48,"▲","-")),2)</f>
        <v>3.64</v>
      </c>
      <c r="F19" s="174">
        <f>ROUND(VALUE(SUBSTITUTE(実質収支比率等に係る経年分析!J$48,"▲","-")),2)</f>
        <v>0.72</v>
      </c>
    </row>
    <row r="20" spans="1:11" x14ac:dyDescent="0.2">
      <c r="A20" s="174" t="s">
        <v>57</v>
      </c>
      <c r="B20" s="174">
        <f>ROUND(VALUE(SUBSTITUTE(実質収支比率等に係る経年分析!F$47,"▲","-")),2)</f>
        <v>21.98</v>
      </c>
      <c r="C20" s="174">
        <f>ROUND(VALUE(SUBSTITUTE(実質収支比率等に係る経年分析!G$47,"▲","-")),2)</f>
        <v>21.52</v>
      </c>
      <c r="D20" s="174">
        <f>ROUND(VALUE(SUBSTITUTE(実質収支比率等に係る経年分析!H$47,"▲","-")),2)</f>
        <v>22.65</v>
      </c>
      <c r="E20" s="174">
        <f>ROUND(VALUE(SUBSTITUTE(実質収支比率等に係る経年分析!I$47,"▲","-")),2)</f>
        <v>23.46</v>
      </c>
      <c r="F20" s="174">
        <f>ROUND(VALUE(SUBSTITUTE(実質収支比率等に係る経年分析!J$47,"▲","-")),2)</f>
        <v>30.43</v>
      </c>
    </row>
    <row r="21" spans="1:11" x14ac:dyDescent="0.2">
      <c r="A21" s="174" t="s">
        <v>58</v>
      </c>
      <c r="B21" s="174">
        <f>IF(ISNUMBER(VALUE(SUBSTITUTE(実質収支比率等に係る経年分析!F$49,"▲","-"))),ROUND(VALUE(SUBSTITUTE(実質収支比率等に係る経年分析!F$49,"▲","-")),2),NA())</f>
        <v>-4.96</v>
      </c>
      <c r="C21" s="174">
        <f>IF(ISNUMBER(VALUE(SUBSTITUTE(実質収支比率等に係る経年分析!G$49,"▲","-"))),ROUND(VALUE(SUBSTITUTE(実質収支比率等に係る経年分析!G$49,"▲","-")),2),NA())</f>
        <v>-0.56999999999999995</v>
      </c>
      <c r="D21" s="174">
        <f>IF(ISNUMBER(VALUE(SUBSTITUTE(実質収支比率等に係る経年分析!H$49,"▲","-"))),ROUND(VALUE(SUBSTITUTE(実質収支比率等に係る経年分析!H$49,"▲","-")),2),NA())</f>
        <v>1.96</v>
      </c>
      <c r="E21" s="174">
        <f>IF(ISNUMBER(VALUE(SUBSTITUTE(実質収支比率等に係る経年分析!I$49,"▲","-"))),ROUND(VALUE(SUBSTITUTE(実質収支比率等に係る経年分析!I$49,"▲","-")),2),NA())</f>
        <v>5.56</v>
      </c>
      <c r="F21" s="174">
        <f>IF(ISNUMBER(VALUE(SUBSTITUTE(実質収支比率等に係る経年分析!J$49,"▲","-"))),ROUND(VALUE(SUBSTITUTE(実質収支比率等に係る経年分析!J$49,"▲","-")),2),NA())</f>
        <v>3.14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9.59</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大沢地区特設水道施設事業特別会計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土地取得事業特別会計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0.69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0.23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0.62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0.28000000000000003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0.28999999999999998</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0.42</v>
      </c>
    </row>
    <row r="33" spans="1:16" x14ac:dyDescent="0.2">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3.64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0.72</v>
      </c>
    </row>
    <row r="34" spans="1:16" x14ac:dyDescent="0.2">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1.98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1.83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1.99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2.66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2.56</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0.98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1.63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3.18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4.6500000000000004</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19.05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17.579999999999998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16.5</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16.63</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16.670000000000002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1095</v>
      </c>
      <c r="E42" s="176"/>
      <c r="F42" s="176"/>
      <c r="G42" s="176">
        <f>'実質公債費比率（分子）の構造'!L$52</f>
        <v>1129</v>
      </c>
      <c r="H42" s="176"/>
      <c r="I42" s="176"/>
      <c r="J42" s="176">
        <f>'実質公債費比率（分子）の構造'!M$52</f>
        <v>1076</v>
      </c>
      <c r="K42" s="176"/>
      <c r="L42" s="176"/>
      <c r="M42" s="176">
        <f>'実質公債費比率（分子）の構造'!N$52</f>
        <v>1168</v>
      </c>
      <c r="N42" s="176"/>
      <c r="O42" s="176"/>
      <c r="P42" s="176">
        <f>'実質公債費比率（分子）の構造'!O$52</f>
        <v>1135</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4</v>
      </c>
      <c r="C44" s="176"/>
      <c r="D44" s="176"/>
      <c r="E44" s="176">
        <f>'実質公債費比率（分子）の構造'!L$50</f>
        <v>0</v>
      </c>
      <c r="F44" s="176"/>
      <c r="G44" s="176"/>
      <c r="H44" s="176">
        <f>'実質公債費比率（分子）の構造'!M$50</f>
        <v>0</v>
      </c>
      <c r="I44" s="176"/>
      <c r="J44" s="176"/>
      <c r="K44" s="176" t="str">
        <f>'実質公債費比率（分子）の構造'!N$50</f>
        <v>-</v>
      </c>
      <c r="L44" s="176"/>
      <c r="M44" s="176"/>
      <c r="N44" s="176" t="str">
        <f>'実質公債費比率（分子）の構造'!O$50</f>
        <v>-</v>
      </c>
      <c r="O44" s="176"/>
      <c r="P44" s="176"/>
    </row>
    <row r="45" spans="1:16" x14ac:dyDescent="0.2">
      <c r="A45" s="176" t="s">
        <v>68</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69</v>
      </c>
      <c r="B46" s="176">
        <f>'実質公債費比率（分子）の構造'!K$48</f>
        <v>319</v>
      </c>
      <c r="C46" s="176"/>
      <c r="D46" s="176"/>
      <c r="E46" s="176">
        <f>'実質公債費比率（分子）の構造'!L$48</f>
        <v>338</v>
      </c>
      <c r="F46" s="176"/>
      <c r="G46" s="176"/>
      <c r="H46" s="176">
        <f>'実質公債費比率（分子）の構造'!M$48</f>
        <v>301</v>
      </c>
      <c r="I46" s="176"/>
      <c r="J46" s="176"/>
      <c r="K46" s="176">
        <f>'実質公債費比率（分子）の構造'!N$48</f>
        <v>354</v>
      </c>
      <c r="L46" s="176"/>
      <c r="M46" s="176"/>
      <c r="N46" s="176">
        <f>'実質公債費比率（分子）の構造'!O$48</f>
        <v>327</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992</v>
      </c>
      <c r="C49" s="176"/>
      <c r="D49" s="176"/>
      <c r="E49" s="176">
        <f>'実質公債費比率（分子）の構造'!L$45</f>
        <v>1072</v>
      </c>
      <c r="F49" s="176"/>
      <c r="G49" s="176"/>
      <c r="H49" s="176">
        <f>'実質公債費比率（分子）の構造'!M$45</f>
        <v>1163</v>
      </c>
      <c r="I49" s="176"/>
      <c r="J49" s="176"/>
      <c r="K49" s="176">
        <f>'実質公債費比率（分子）の構造'!N$45</f>
        <v>1245</v>
      </c>
      <c r="L49" s="176"/>
      <c r="M49" s="176"/>
      <c r="N49" s="176">
        <f>'実質公債費比率（分子）の構造'!O$45</f>
        <v>1315</v>
      </c>
      <c r="O49" s="176"/>
      <c r="P49" s="176"/>
    </row>
    <row r="50" spans="1:16" x14ac:dyDescent="0.2">
      <c r="A50" s="176" t="s">
        <v>73</v>
      </c>
      <c r="B50" s="176" t="e">
        <f>NA()</f>
        <v>#N/A</v>
      </c>
      <c r="C50" s="176">
        <f>IF(ISNUMBER('実質公債費比率（分子）の構造'!K$53),'実質公債費比率（分子）の構造'!K$53,NA())</f>
        <v>220</v>
      </c>
      <c r="D50" s="176" t="e">
        <f>NA()</f>
        <v>#N/A</v>
      </c>
      <c r="E50" s="176" t="e">
        <f>NA()</f>
        <v>#N/A</v>
      </c>
      <c r="F50" s="176">
        <f>IF(ISNUMBER('実質公債費比率（分子）の構造'!L$53),'実質公債費比率（分子）の構造'!L$53,NA())</f>
        <v>281</v>
      </c>
      <c r="G50" s="176" t="e">
        <f>NA()</f>
        <v>#N/A</v>
      </c>
      <c r="H50" s="176" t="e">
        <f>NA()</f>
        <v>#N/A</v>
      </c>
      <c r="I50" s="176">
        <f>IF(ISNUMBER('実質公債費比率（分子）の構造'!M$53),'実質公債費比率（分子）の構造'!M$53,NA())</f>
        <v>388</v>
      </c>
      <c r="J50" s="176" t="e">
        <f>NA()</f>
        <v>#N/A</v>
      </c>
      <c r="K50" s="176" t="e">
        <f>NA()</f>
        <v>#N/A</v>
      </c>
      <c r="L50" s="176">
        <f>IF(ISNUMBER('実質公債費比率（分子）の構造'!N$53),'実質公債費比率（分子）の構造'!N$53,NA())</f>
        <v>431</v>
      </c>
      <c r="M50" s="176" t="e">
        <f>NA()</f>
        <v>#N/A</v>
      </c>
      <c r="N50" s="176" t="e">
        <f>NA()</f>
        <v>#N/A</v>
      </c>
      <c r="O50" s="176">
        <f>IF(ISNUMBER('実質公債費比率（分子）の構造'!O$53),'実質公債費比率（分子）の構造'!O$53,NA())</f>
        <v>507</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10390</v>
      </c>
      <c r="E56" s="175"/>
      <c r="F56" s="175"/>
      <c r="G56" s="175">
        <f>'将来負担比率（分子）の構造'!J$52</f>
        <v>10152</v>
      </c>
      <c r="H56" s="175"/>
      <c r="I56" s="175"/>
      <c r="J56" s="175">
        <f>'将来負担比率（分子）の構造'!K$52</f>
        <v>10338</v>
      </c>
      <c r="K56" s="175"/>
      <c r="L56" s="175"/>
      <c r="M56" s="175">
        <f>'将来負担比率（分子）の構造'!L$52</f>
        <v>10570</v>
      </c>
      <c r="N56" s="175"/>
      <c r="O56" s="175"/>
      <c r="P56" s="175">
        <f>'将来負担比率（分子）の構造'!M$52</f>
        <v>10177</v>
      </c>
    </row>
    <row r="57" spans="1:16" x14ac:dyDescent="0.2">
      <c r="A57" s="175" t="s">
        <v>44</v>
      </c>
      <c r="B57" s="175"/>
      <c r="C57" s="175"/>
      <c r="D57" s="175">
        <f>'将来負担比率（分子）の構造'!I$51</f>
        <v>3359</v>
      </c>
      <c r="E57" s="175"/>
      <c r="F57" s="175"/>
      <c r="G57" s="175">
        <f>'将来負担比率（分子）の構造'!J$51</f>
        <v>3233</v>
      </c>
      <c r="H57" s="175"/>
      <c r="I57" s="175"/>
      <c r="J57" s="175">
        <f>'将来負担比率（分子）の構造'!K$51</f>
        <v>3090</v>
      </c>
      <c r="K57" s="175"/>
      <c r="L57" s="175"/>
      <c r="M57" s="175">
        <f>'将来負担比率（分子）の構造'!L$51</f>
        <v>3081</v>
      </c>
      <c r="N57" s="175"/>
      <c r="O57" s="175"/>
      <c r="P57" s="175">
        <f>'将来負担比率（分子）の構造'!M$51</f>
        <v>3196</v>
      </c>
    </row>
    <row r="58" spans="1:16" x14ac:dyDescent="0.2">
      <c r="A58" s="175" t="s">
        <v>43</v>
      </c>
      <c r="B58" s="175"/>
      <c r="C58" s="175"/>
      <c r="D58" s="175">
        <f>'将来負担比率（分子）の構造'!I$50</f>
        <v>4979</v>
      </c>
      <c r="E58" s="175"/>
      <c r="F58" s="175"/>
      <c r="G58" s="175">
        <f>'将来負担比率（分子）の構造'!J$50</f>
        <v>4898</v>
      </c>
      <c r="H58" s="175"/>
      <c r="I58" s="175"/>
      <c r="J58" s="175">
        <f>'将来負担比率（分子）の構造'!K$50</f>
        <v>5324</v>
      </c>
      <c r="K58" s="175"/>
      <c r="L58" s="175"/>
      <c r="M58" s="175">
        <f>'将来負担比率（分子）の構造'!L$50</f>
        <v>5984</v>
      </c>
      <c r="N58" s="175"/>
      <c r="O58" s="175"/>
      <c r="P58" s="175">
        <f>'将来負担比率（分子）の構造'!M$50</f>
        <v>6812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14</v>
      </c>
      <c r="C61" s="175"/>
      <c r="D61" s="175"/>
      <c r="E61" s="175">
        <f>'将来負担比率（分子）の構造'!J$46</f>
        <v>13</v>
      </c>
      <c r="F61" s="175"/>
      <c r="G61" s="175"/>
      <c r="H61" s="175">
        <f>'将来負担比率（分子）の構造'!K$46</f>
        <v>14</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1025</v>
      </c>
      <c r="C62" s="175"/>
      <c r="D62" s="175"/>
      <c r="E62" s="175">
        <f>'将来負担比率（分子）の構造'!J$45</f>
        <v>925</v>
      </c>
      <c r="F62" s="175"/>
      <c r="G62" s="175"/>
      <c r="H62" s="175">
        <f>'将来負担比率（分子）の構造'!K$45</f>
        <v>887</v>
      </c>
      <c r="I62" s="175"/>
      <c r="J62" s="175"/>
      <c r="K62" s="175">
        <f>'将来負担比率（分子）の構造'!L$45</f>
        <v>957</v>
      </c>
      <c r="L62" s="175"/>
      <c r="M62" s="175"/>
      <c r="N62" s="175">
        <f>'将来負担比率（分子）の構造'!M$45</f>
        <v>1016</v>
      </c>
      <c r="O62" s="175"/>
      <c r="P62" s="175"/>
    </row>
    <row r="63" spans="1:16" x14ac:dyDescent="0.2">
      <c r="A63" s="175" t="s">
        <v>36</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35</v>
      </c>
      <c r="B64" s="175">
        <f>'将来負担比率（分子）の構造'!I$43</f>
        <v>3731</v>
      </c>
      <c r="C64" s="175"/>
      <c r="D64" s="175"/>
      <c r="E64" s="175">
        <f>'将来負担比率（分子）の構造'!J$43</f>
        <v>3502</v>
      </c>
      <c r="F64" s="175"/>
      <c r="G64" s="175"/>
      <c r="H64" s="175">
        <f>'将来負担比率（分子）の構造'!K$43</f>
        <v>3364</v>
      </c>
      <c r="I64" s="175"/>
      <c r="J64" s="175"/>
      <c r="K64" s="175">
        <f>'将来負担比率（分子）の構造'!L$43</f>
        <v>3378</v>
      </c>
      <c r="L64" s="175"/>
      <c r="M64" s="175"/>
      <c r="N64" s="175">
        <f>'将来負担比率（分子）の構造'!M$43</f>
        <v>3533</v>
      </c>
      <c r="O64" s="175"/>
      <c r="P64" s="175"/>
    </row>
    <row r="65" spans="1:16" x14ac:dyDescent="0.2">
      <c r="A65" s="175" t="s">
        <v>34</v>
      </c>
      <c r="B65" s="175">
        <f>'将来負担比率（分子）の構造'!I$42</f>
        <v>0</v>
      </c>
      <c r="C65" s="175"/>
      <c r="D65" s="175"/>
      <c r="E65" s="175">
        <f>'将来負担比率（分子）の構造'!J$42</f>
        <v>0</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11447</v>
      </c>
      <c r="C66" s="175"/>
      <c r="D66" s="175"/>
      <c r="E66" s="175">
        <f>'将来負担比率（分子）の構造'!J$41</f>
        <v>11501</v>
      </c>
      <c r="F66" s="175"/>
      <c r="G66" s="175"/>
      <c r="H66" s="175">
        <f>'将来負担比率（分子）の構造'!K$41</f>
        <v>12613</v>
      </c>
      <c r="I66" s="175"/>
      <c r="J66" s="175"/>
      <c r="K66" s="175">
        <f>'将来負担比率（分子）の構造'!L$41</f>
        <v>12657</v>
      </c>
      <c r="L66" s="175"/>
      <c r="M66" s="175"/>
      <c r="N66" s="175">
        <f>'将来負担比率（分子）の構造'!M$41</f>
        <v>12194</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1602</v>
      </c>
      <c r="C72" s="179">
        <f>基金残高に係る経年分析!G55</f>
        <v>1802</v>
      </c>
      <c r="D72" s="179">
        <f>基金残高に係る経年分析!H55</f>
        <v>2262</v>
      </c>
    </row>
    <row r="73" spans="1:16" x14ac:dyDescent="0.2">
      <c r="A73" s="178" t="s">
        <v>80</v>
      </c>
      <c r="B73" s="179">
        <f>基金残高に係る経年分析!F56</f>
        <v>976</v>
      </c>
      <c r="C73" s="179">
        <f>基金残高に係る経年分析!G56</f>
        <v>976</v>
      </c>
      <c r="D73" s="179">
        <f>基金残高に係る経年分析!H56</f>
        <v>976</v>
      </c>
    </row>
    <row r="74" spans="1:16" x14ac:dyDescent="0.2">
      <c r="A74" s="178" t="s">
        <v>81</v>
      </c>
      <c r="B74" s="179">
        <f>基金残高に係る経年分析!F57</f>
        <v>1646</v>
      </c>
      <c r="C74" s="179">
        <f>基金残高に係る経年分析!G57</f>
        <v>2080</v>
      </c>
      <c r="D74" s="179">
        <f>基金残高に係る経年分析!H57</f>
        <v>2438</v>
      </c>
    </row>
  </sheetData>
  <sheetProtection algorithmName="SHA-512" hashValue="qMcK82wSzTgCcWmk4yW277d9My+NGYg/jHp4/LLdMhSD0EOvOikZ8jSD1cStsoBTbYgp70FUEJaDV4m87/TpOw==" saltValue="e4aBGUXsDpLqWOTKHN4J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4930797</v>
      </c>
      <c r="S5" s="613"/>
      <c r="T5" s="613"/>
      <c r="U5" s="613"/>
      <c r="V5" s="613"/>
      <c r="W5" s="613"/>
      <c r="X5" s="613"/>
      <c r="Y5" s="614"/>
      <c r="Z5" s="615">
        <v>35</v>
      </c>
      <c r="AA5" s="615"/>
      <c r="AB5" s="615"/>
      <c r="AC5" s="615"/>
      <c r="AD5" s="616">
        <v>4540762</v>
      </c>
      <c r="AE5" s="616"/>
      <c r="AF5" s="616"/>
      <c r="AG5" s="616"/>
      <c r="AH5" s="616"/>
      <c r="AI5" s="616"/>
      <c r="AJ5" s="616"/>
      <c r="AK5" s="616"/>
      <c r="AL5" s="617">
        <v>61.1</v>
      </c>
      <c r="AM5" s="618"/>
      <c r="AN5" s="618"/>
      <c r="AO5" s="619"/>
      <c r="AP5" s="609" t="s">
        <v>232</v>
      </c>
      <c r="AQ5" s="610"/>
      <c r="AR5" s="610"/>
      <c r="AS5" s="610"/>
      <c r="AT5" s="610"/>
      <c r="AU5" s="610"/>
      <c r="AV5" s="610"/>
      <c r="AW5" s="610"/>
      <c r="AX5" s="610"/>
      <c r="AY5" s="610"/>
      <c r="AZ5" s="610"/>
      <c r="BA5" s="610"/>
      <c r="BB5" s="610"/>
      <c r="BC5" s="610"/>
      <c r="BD5" s="610"/>
      <c r="BE5" s="610"/>
      <c r="BF5" s="611"/>
      <c r="BG5" s="623">
        <v>4540762</v>
      </c>
      <c r="BH5" s="624"/>
      <c r="BI5" s="624"/>
      <c r="BJ5" s="624"/>
      <c r="BK5" s="624"/>
      <c r="BL5" s="624"/>
      <c r="BM5" s="624"/>
      <c r="BN5" s="625"/>
      <c r="BO5" s="626">
        <v>92.1</v>
      </c>
      <c r="BP5" s="626"/>
      <c r="BQ5" s="626"/>
      <c r="BR5" s="626"/>
      <c r="BS5" s="627">
        <v>128724</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57775</v>
      </c>
      <c r="S6" s="624"/>
      <c r="T6" s="624"/>
      <c r="U6" s="624"/>
      <c r="V6" s="624"/>
      <c r="W6" s="624"/>
      <c r="X6" s="624"/>
      <c r="Y6" s="625"/>
      <c r="Z6" s="626">
        <v>0.4</v>
      </c>
      <c r="AA6" s="626"/>
      <c r="AB6" s="626"/>
      <c r="AC6" s="626"/>
      <c r="AD6" s="627">
        <v>57775</v>
      </c>
      <c r="AE6" s="627"/>
      <c r="AF6" s="627"/>
      <c r="AG6" s="627"/>
      <c r="AH6" s="627"/>
      <c r="AI6" s="627"/>
      <c r="AJ6" s="627"/>
      <c r="AK6" s="627"/>
      <c r="AL6" s="628">
        <v>0.8</v>
      </c>
      <c r="AM6" s="629"/>
      <c r="AN6" s="629"/>
      <c r="AO6" s="630"/>
      <c r="AP6" s="620" t="s">
        <v>237</v>
      </c>
      <c r="AQ6" s="621"/>
      <c r="AR6" s="621"/>
      <c r="AS6" s="621"/>
      <c r="AT6" s="621"/>
      <c r="AU6" s="621"/>
      <c r="AV6" s="621"/>
      <c r="AW6" s="621"/>
      <c r="AX6" s="621"/>
      <c r="AY6" s="621"/>
      <c r="AZ6" s="621"/>
      <c r="BA6" s="621"/>
      <c r="BB6" s="621"/>
      <c r="BC6" s="621"/>
      <c r="BD6" s="621"/>
      <c r="BE6" s="621"/>
      <c r="BF6" s="622"/>
      <c r="BG6" s="623">
        <v>4540762</v>
      </c>
      <c r="BH6" s="624"/>
      <c r="BI6" s="624"/>
      <c r="BJ6" s="624"/>
      <c r="BK6" s="624"/>
      <c r="BL6" s="624"/>
      <c r="BM6" s="624"/>
      <c r="BN6" s="625"/>
      <c r="BO6" s="626">
        <v>92.1</v>
      </c>
      <c r="BP6" s="626"/>
      <c r="BQ6" s="626"/>
      <c r="BR6" s="626"/>
      <c r="BS6" s="627">
        <v>128724</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127271</v>
      </c>
      <c r="CS6" s="624"/>
      <c r="CT6" s="624"/>
      <c r="CU6" s="624"/>
      <c r="CV6" s="624"/>
      <c r="CW6" s="624"/>
      <c r="CX6" s="624"/>
      <c r="CY6" s="625"/>
      <c r="CZ6" s="617">
        <v>0.9</v>
      </c>
      <c r="DA6" s="618"/>
      <c r="DB6" s="618"/>
      <c r="DC6" s="634"/>
      <c r="DD6" s="632" t="s">
        <v>239</v>
      </c>
      <c r="DE6" s="624"/>
      <c r="DF6" s="624"/>
      <c r="DG6" s="624"/>
      <c r="DH6" s="624"/>
      <c r="DI6" s="624"/>
      <c r="DJ6" s="624"/>
      <c r="DK6" s="624"/>
      <c r="DL6" s="624"/>
      <c r="DM6" s="624"/>
      <c r="DN6" s="624"/>
      <c r="DO6" s="624"/>
      <c r="DP6" s="625"/>
      <c r="DQ6" s="632">
        <v>127263</v>
      </c>
      <c r="DR6" s="624"/>
      <c r="DS6" s="624"/>
      <c r="DT6" s="624"/>
      <c r="DU6" s="624"/>
      <c r="DV6" s="624"/>
      <c r="DW6" s="624"/>
      <c r="DX6" s="624"/>
      <c r="DY6" s="624"/>
      <c r="DZ6" s="624"/>
      <c r="EA6" s="624"/>
      <c r="EB6" s="624"/>
      <c r="EC6" s="633"/>
    </row>
    <row r="7" spans="2:143" ht="11.25" customHeight="1" x14ac:dyDescent="0.2">
      <c r="B7" s="620" t="s">
        <v>240</v>
      </c>
      <c r="C7" s="621"/>
      <c r="D7" s="621"/>
      <c r="E7" s="621"/>
      <c r="F7" s="621"/>
      <c r="G7" s="621"/>
      <c r="H7" s="621"/>
      <c r="I7" s="621"/>
      <c r="J7" s="621"/>
      <c r="K7" s="621"/>
      <c r="L7" s="621"/>
      <c r="M7" s="621"/>
      <c r="N7" s="621"/>
      <c r="O7" s="621"/>
      <c r="P7" s="621"/>
      <c r="Q7" s="622"/>
      <c r="R7" s="623">
        <v>4518</v>
      </c>
      <c r="S7" s="624"/>
      <c r="T7" s="624"/>
      <c r="U7" s="624"/>
      <c r="V7" s="624"/>
      <c r="W7" s="624"/>
      <c r="X7" s="624"/>
      <c r="Y7" s="625"/>
      <c r="Z7" s="626">
        <v>0</v>
      </c>
      <c r="AA7" s="626"/>
      <c r="AB7" s="626"/>
      <c r="AC7" s="626"/>
      <c r="AD7" s="627">
        <v>4518</v>
      </c>
      <c r="AE7" s="627"/>
      <c r="AF7" s="627"/>
      <c r="AG7" s="627"/>
      <c r="AH7" s="627"/>
      <c r="AI7" s="627"/>
      <c r="AJ7" s="627"/>
      <c r="AK7" s="627"/>
      <c r="AL7" s="628">
        <v>0.1</v>
      </c>
      <c r="AM7" s="629"/>
      <c r="AN7" s="629"/>
      <c r="AO7" s="630"/>
      <c r="AP7" s="620" t="s">
        <v>241</v>
      </c>
      <c r="AQ7" s="621"/>
      <c r="AR7" s="621"/>
      <c r="AS7" s="621"/>
      <c r="AT7" s="621"/>
      <c r="AU7" s="621"/>
      <c r="AV7" s="621"/>
      <c r="AW7" s="621"/>
      <c r="AX7" s="621"/>
      <c r="AY7" s="621"/>
      <c r="AZ7" s="621"/>
      <c r="BA7" s="621"/>
      <c r="BB7" s="621"/>
      <c r="BC7" s="621"/>
      <c r="BD7" s="621"/>
      <c r="BE7" s="621"/>
      <c r="BF7" s="622"/>
      <c r="BG7" s="623">
        <v>2367280</v>
      </c>
      <c r="BH7" s="624"/>
      <c r="BI7" s="624"/>
      <c r="BJ7" s="624"/>
      <c r="BK7" s="624"/>
      <c r="BL7" s="624"/>
      <c r="BM7" s="624"/>
      <c r="BN7" s="625"/>
      <c r="BO7" s="626">
        <v>48</v>
      </c>
      <c r="BP7" s="626"/>
      <c r="BQ7" s="626"/>
      <c r="BR7" s="626"/>
      <c r="BS7" s="627">
        <v>128724</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2602189</v>
      </c>
      <c r="CS7" s="624"/>
      <c r="CT7" s="624"/>
      <c r="CU7" s="624"/>
      <c r="CV7" s="624"/>
      <c r="CW7" s="624"/>
      <c r="CX7" s="624"/>
      <c r="CY7" s="625"/>
      <c r="CZ7" s="626">
        <v>18.600000000000001</v>
      </c>
      <c r="DA7" s="626"/>
      <c r="DB7" s="626"/>
      <c r="DC7" s="626"/>
      <c r="DD7" s="632">
        <v>425305</v>
      </c>
      <c r="DE7" s="624"/>
      <c r="DF7" s="624"/>
      <c r="DG7" s="624"/>
      <c r="DH7" s="624"/>
      <c r="DI7" s="624"/>
      <c r="DJ7" s="624"/>
      <c r="DK7" s="624"/>
      <c r="DL7" s="624"/>
      <c r="DM7" s="624"/>
      <c r="DN7" s="624"/>
      <c r="DO7" s="624"/>
      <c r="DP7" s="625"/>
      <c r="DQ7" s="632">
        <v>2033265</v>
      </c>
      <c r="DR7" s="624"/>
      <c r="DS7" s="624"/>
      <c r="DT7" s="624"/>
      <c r="DU7" s="624"/>
      <c r="DV7" s="624"/>
      <c r="DW7" s="624"/>
      <c r="DX7" s="624"/>
      <c r="DY7" s="624"/>
      <c r="DZ7" s="624"/>
      <c r="EA7" s="624"/>
      <c r="EB7" s="624"/>
      <c r="EC7" s="633"/>
    </row>
    <row r="8" spans="2:143" ht="11.25" customHeight="1" x14ac:dyDescent="0.2">
      <c r="B8" s="620" t="s">
        <v>243</v>
      </c>
      <c r="C8" s="621"/>
      <c r="D8" s="621"/>
      <c r="E8" s="621"/>
      <c r="F8" s="621"/>
      <c r="G8" s="621"/>
      <c r="H8" s="621"/>
      <c r="I8" s="621"/>
      <c r="J8" s="621"/>
      <c r="K8" s="621"/>
      <c r="L8" s="621"/>
      <c r="M8" s="621"/>
      <c r="N8" s="621"/>
      <c r="O8" s="621"/>
      <c r="P8" s="621"/>
      <c r="Q8" s="622"/>
      <c r="R8" s="623">
        <v>37822</v>
      </c>
      <c r="S8" s="624"/>
      <c r="T8" s="624"/>
      <c r="U8" s="624"/>
      <c r="V8" s="624"/>
      <c r="W8" s="624"/>
      <c r="X8" s="624"/>
      <c r="Y8" s="625"/>
      <c r="Z8" s="626">
        <v>0.3</v>
      </c>
      <c r="AA8" s="626"/>
      <c r="AB8" s="626"/>
      <c r="AC8" s="626"/>
      <c r="AD8" s="627">
        <v>37822</v>
      </c>
      <c r="AE8" s="627"/>
      <c r="AF8" s="627"/>
      <c r="AG8" s="627"/>
      <c r="AH8" s="627"/>
      <c r="AI8" s="627"/>
      <c r="AJ8" s="627"/>
      <c r="AK8" s="627"/>
      <c r="AL8" s="628">
        <v>0.5</v>
      </c>
      <c r="AM8" s="629"/>
      <c r="AN8" s="629"/>
      <c r="AO8" s="630"/>
      <c r="AP8" s="620" t="s">
        <v>244</v>
      </c>
      <c r="AQ8" s="621"/>
      <c r="AR8" s="621"/>
      <c r="AS8" s="621"/>
      <c r="AT8" s="621"/>
      <c r="AU8" s="621"/>
      <c r="AV8" s="621"/>
      <c r="AW8" s="621"/>
      <c r="AX8" s="621"/>
      <c r="AY8" s="621"/>
      <c r="AZ8" s="621"/>
      <c r="BA8" s="621"/>
      <c r="BB8" s="621"/>
      <c r="BC8" s="621"/>
      <c r="BD8" s="621"/>
      <c r="BE8" s="621"/>
      <c r="BF8" s="622"/>
      <c r="BG8" s="623">
        <v>56350</v>
      </c>
      <c r="BH8" s="624"/>
      <c r="BI8" s="624"/>
      <c r="BJ8" s="624"/>
      <c r="BK8" s="624"/>
      <c r="BL8" s="624"/>
      <c r="BM8" s="624"/>
      <c r="BN8" s="625"/>
      <c r="BO8" s="626">
        <v>1.1000000000000001</v>
      </c>
      <c r="BP8" s="626"/>
      <c r="BQ8" s="626"/>
      <c r="BR8" s="626"/>
      <c r="BS8" s="627" t="s">
        <v>142</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5484207</v>
      </c>
      <c r="CS8" s="624"/>
      <c r="CT8" s="624"/>
      <c r="CU8" s="624"/>
      <c r="CV8" s="624"/>
      <c r="CW8" s="624"/>
      <c r="CX8" s="624"/>
      <c r="CY8" s="625"/>
      <c r="CZ8" s="626">
        <v>39.1</v>
      </c>
      <c r="DA8" s="626"/>
      <c r="DB8" s="626"/>
      <c r="DC8" s="626"/>
      <c r="DD8" s="632">
        <v>1016</v>
      </c>
      <c r="DE8" s="624"/>
      <c r="DF8" s="624"/>
      <c r="DG8" s="624"/>
      <c r="DH8" s="624"/>
      <c r="DI8" s="624"/>
      <c r="DJ8" s="624"/>
      <c r="DK8" s="624"/>
      <c r="DL8" s="624"/>
      <c r="DM8" s="624"/>
      <c r="DN8" s="624"/>
      <c r="DO8" s="624"/>
      <c r="DP8" s="625"/>
      <c r="DQ8" s="632">
        <v>2563441</v>
      </c>
      <c r="DR8" s="624"/>
      <c r="DS8" s="624"/>
      <c r="DT8" s="624"/>
      <c r="DU8" s="624"/>
      <c r="DV8" s="624"/>
      <c r="DW8" s="624"/>
      <c r="DX8" s="624"/>
      <c r="DY8" s="624"/>
      <c r="DZ8" s="624"/>
      <c r="EA8" s="624"/>
      <c r="EB8" s="624"/>
      <c r="EC8" s="633"/>
    </row>
    <row r="9" spans="2:143" ht="11.25" customHeight="1" x14ac:dyDescent="0.2">
      <c r="B9" s="620" t="s">
        <v>246</v>
      </c>
      <c r="C9" s="621"/>
      <c r="D9" s="621"/>
      <c r="E9" s="621"/>
      <c r="F9" s="621"/>
      <c r="G9" s="621"/>
      <c r="H9" s="621"/>
      <c r="I9" s="621"/>
      <c r="J9" s="621"/>
      <c r="K9" s="621"/>
      <c r="L9" s="621"/>
      <c r="M9" s="621"/>
      <c r="N9" s="621"/>
      <c r="O9" s="621"/>
      <c r="P9" s="621"/>
      <c r="Q9" s="622"/>
      <c r="R9" s="623">
        <v>27141</v>
      </c>
      <c r="S9" s="624"/>
      <c r="T9" s="624"/>
      <c r="U9" s="624"/>
      <c r="V9" s="624"/>
      <c r="W9" s="624"/>
      <c r="X9" s="624"/>
      <c r="Y9" s="625"/>
      <c r="Z9" s="626">
        <v>0.2</v>
      </c>
      <c r="AA9" s="626"/>
      <c r="AB9" s="626"/>
      <c r="AC9" s="626"/>
      <c r="AD9" s="627">
        <v>27141</v>
      </c>
      <c r="AE9" s="627"/>
      <c r="AF9" s="627"/>
      <c r="AG9" s="627"/>
      <c r="AH9" s="627"/>
      <c r="AI9" s="627"/>
      <c r="AJ9" s="627"/>
      <c r="AK9" s="627"/>
      <c r="AL9" s="628">
        <v>0.4</v>
      </c>
      <c r="AM9" s="629"/>
      <c r="AN9" s="629"/>
      <c r="AO9" s="630"/>
      <c r="AP9" s="620" t="s">
        <v>247</v>
      </c>
      <c r="AQ9" s="621"/>
      <c r="AR9" s="621"/>
      <c r="AS9" s="621"/>
      <c r="AT9" s="621"/>
      <c r="AU9" s="621"/>
      <c r="AV9" s="621"/>
      <c r="AW9" s="621"/>
      <c r="AX9" s="621"/>
      <c r="AY9" s="621"/>
      <c r="AZ9" s="621"/>
      <c r="BA9" s="621"/>
      <c r="BB9" s="621"/>
      <c r="BC9" s="621"/>
      <c r="BD9" s="621"/>
      <c r="BE9" s="621"/>
      <c r="BF9" s="622"/>
      <c r="BG9" s="623">
        <v>1835242</v>
      </c>
      <c r="BH9" s="624"/>
      <c r="BI9" s="624"/>
      <c r="BJ9" s="624"/>
      <c r="BK9" s="624"/>
      <c r="BL9" s="624"/>
      <c r="BM9" s="624"/>
      <c r="BN9" s="625"/>
      <c r="BO9" s="626">
        <v>37.200000000000003</v>
      </c>
      <c r="BP9" s="626"/>
      <c r="BQ9" s="626"/>
      <c r="BR9" s="626"/>
      <c r="BS9" s="627" t="s">
        <v>239</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1242307</v>
      </c>
      <c r="CS9" s="624"/>
      <c r="CT9" s="624"/>
      <c r="CU9" s="624"/>
      <c r="CV9" s="624"/>
      <c r="CW9" s="624"/>
      <c r="CX9" s="624"/>
      <c r="CY9" s="625"/>
      <c r="CZ9" s="626">
        <v>8.9</v>
      </c>
      <c r="DA9" s="626"/>
      <c r="DB9" s="626"/>
      <c r="DC9" s="626"/>
      <c r="DD9" s="632">
        <v>165939</v>
      </c>
      <c r="DE9" s="624"/>
      <c r="DF9" s="624"/>
      <c r="DG9" s="624"/>
      <c r="DH9" s="624"/>
      <c r="DI9" s="624"/>
      <c r="DJ9" s="624"/>
      <c r="DK9" s="624"/>
      <c r="DL9" s="624"/>
      <c r="DM9" s="624"/>
      <c r="DN9" s="624"/>
      <c r="DO9" s="624"/>
      <c r="DP9" s="625"/>
      <c r="DQ9" s="632">
        <v>912336</v>
      </c>
      <c r="DR9" s="624"/>
      <c r="DS9" s="624"/>
      <c r="DT9" s="624"/>
      <c r="DU9" s="624"/>
      <c r="DV9" s="624"/>
      <c r="DW9" s="624"/>
      <c r="DX9" s="624"/>
      <c r="DY9" s="624"/>
      <c r="DZ9" s="624"/>
      <c r="EA9" s="624"/>
      <c r="EB9" s="624"/>
      <c r="EC9" s="633"/>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239</v>
      </c>
      <c r="S10" s="624"/>
      <c r="T10" s="624"/>
      <c r="U10" s="624"/>
      <c r="V10" s="624"/>
      <c r="W10" s="624"/>
      <c r="X10" s="624"/>
      <c r="Y10" s="625"/>
      <c r="Z10" s="626" t="s">
        <v>239</v>
      </c>
      <c r="AA10" s="626"/>
      <c r="AB10" s="626"/>
      <c r="AC10" s="626"/>
      <c r="AD10" s="627" t="s">
        <v>239</v>
      </c>
      <c r="AE10" s="627"/>
      <c r="AF10" s="627"/>
      <c r="AG10" s="627"/>
      <c r="AH10" s="627"/>
      <c r="AI10" s="627"/>
      <c r="AJ10" s="627"/>
      <c r="AK10" s="627"/>
      <c r="AL10" s="628" t="s">
        <v>239</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59697</v>
      </c>
      <c r="BH10" s="624"/>
      <c r="BI10" s="624"/>
      <c r="BJ10" s="624"/>
      <c r="BK10" s="624"/>
      <c r="BL10" s="624"/>
      <c r="BM10" s="624"/>
      <c r="BN10" s="625"/>
      <c r="BO10" s="626">
        <v>1.2</v>
      </c>
      <c r="BP10" s="626"/>
      <c r="BQ10" s="626"/>
      <c r="BR10" s="626"/>
      <c r="BS10" s="627">
        <v>9949</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t="s">
        <v>239</v>
      </c>
      <c r="CS10" s="624"/>
      <c r="CT10" s="624"/>
      <c r="CU10" s="624"/>
      <c r="CV10" s="624"/>
      <c r="CW10" s="624"/>
      <c r="CX10" s="624"/>
      <c r="CY10" s="625"/>
      <c r="CZ10" s="626" t="s">
        <v>252</v>
      </c>
      <c r="DA10" s="626"/>
      <c r="DB10" s="626"/>
      <c r="DC10" s="626"/>
      <c r="DD10" s="632" t="s">
        <v>252</v>
      </c>
      <c r="DE10" s="624"/>
      <c r="DF10" s="624"/>
      <c r="DG10" s="624"/>
      <c r="DH10" s="624"/>
      <c r="DI10" s="624"/>
      <c r="DJ10" s="624"/>
      <c r="DK10" s="624"/>
      <c r="DL10" s="624"/>
      <c r="DM10" s="624"/>
      <c r="DN10" s="624"/>
      <c r="DO10" s="624"/>
      <c r="DP10" s="625"/>
      <c r="DQ10" s="632" t="s">
        <v>239</v>
      </c>
      <c r="DR10" s="624"/>
      <c r="DS10" s="624"/>
      <c r="DT10" s="624"/>
      <c r="DU10" s="624"/>
      <c r="DV10" s="624"/>
      <c r="DW10" s="624"/>
      <c r="DX10" s="624"/>
      <c r="DY10" s="624"/>
      <c r="DZ10" s="624"/>
      <c r="EA10" s="624"/>
      <c r="EB10" s="624"/>
      <c r="EC10" s="633"/>
    </row>
    <row r="11" spans="2:143" ht="11.25" customHeight="1" x14ac:dyDescent="0.2">
      <c r="B11" s="620" t="s">
        <v>253</v>
      </c>
      <c r="C11" s="621"/>
      <c r="D11" s="621"/>
      <c r="E11" s="621"/>
      <c r="F11" s="621"/>
      <c r="G11" s="621"/>
      <c r="H11" s="621"/>
      <c r="I11" s="621"/>
      <c r="J11" s="621"/>
      <c r="K11" s="621"/>
      <c r="L11" s="621"/>
      <c r="M11" s="621"/>
      <c r="N11" s="621"/>
      <c r="O11" s="621"/>
      <c r="P11" s="621"/>
      <c r="Q11" s="622"/>
      <c r="R11" s="623">
        <v>666821</v>
      </c>
      <c r="S11" s="624"/>
      <c r="T11" s="624"/>
      <c r="U11" s="624"/>
      <c r="V11" s="624"/>
      <c r="W11" s="624"/>
      <c r="X11" s="624"/>
      <c r="Y11" s="625"/>
      <c r="Z11" s="628">
        <v>4.7</v>
      </c>
      <c r="AA11" s="629"/>
      <c r="AB11" s="629"/>
      <c r="AC11" s="635"/>
      <c r="AD11" s="632">
        <v>666821</v>
      </c>
      <c r="AE11" s="624"/>
      <c r="AF11" s="624"/>
      <c r="AG11" s="624"/>
      <c r="AH11" s="624"/>
      <c r="AI11" s="624"/>
      <c r="AJ11" s="624"/>
      <c r="AK11" s="625"/>
      <c r="AL11" s="628">
        <v>9</v>
      </c>
      <c r="AM11" s="629"/>
      <c r="AN11" s="629"/>
      <c r="AO11" s="630"/>
      <c r="AP11" s="620" t="s">
        <v>254</v>
      </c>
      <c r="AQ11" s="621"/>
      <c r="AR11" s="621"/>
      <c r="AS11" s="621"/>
      <c r="AT11" s="621"/>
      <c r="AU11" s="621"/>
      <c r="AV11" s="621"/>
      <c r="AW11" s="621"/>
      <c r="AX11" s="621"/>
      <c r="AY11" s="621"/>
      <c r="AZ11" s="621"/>
      <c r="BA11" s="621"/>
      <c r="BB11" s="621"/>
      <c r="BC11" s="621"/>
      <c r="BD11" s="621"/>
      <c r="BE11" s="621"/>
      <c r="BF11" s="622"/>
      <c r="BG11" s="623">
        <v>415991</v>
      </c>
      <c r="BH11" s="624"/>
      <c r="BI11" s="624"/>
      <c r="BJ11" s="624"/>
      <c r="BK11" s="624"/>
      <c r="BL11" s="624"/>
      <c r="BM11" s="624"/>
      <c r="BN11" s="625"/>
      <c r="BO11" s="626">
        <v>8.4</v>
      </c>
      <c r="BP11" s="626"/>
      <c r="BQ11" s="626"/>
      <c r="BR11" s="626"/>
      <c r="BS11" s="627">
        <v>118775</v>
      </c>
      <c r="BT11" s="627"/>
      <c r="BU11" s="627"/>
      <c r="BV11" s="627"/>
      <c r="BW11" s="627"/>
      <c r="BX11" s="627"/>
      <c r="BY11" s="627"/>
      <c r="BZ11" s="627"/>
      <c r="CA11" s="627"/>
      <c r="CB11" s="631"/>
      <c r="CD11" s="620" t="s">
        <v>255</v>
      </c>
      <c r="CE11" s="621"/>
      <c r="CF11" s="621"/>
      <c r="CG11" s="621"/>
      <c r="CH11" s="621"/>
      <c r="CI11" s="621"/>
      <c r="CJ11" s="621"/>
      <c r="CK11" s="621"/>
      <c r="CL11" s="621"/>
      <c r="CM11" s="621"/>
      <c r="CN11" s="621"/>
      <c r="CO11" s="621"/>
      <c r="CP11" s="621"/>
      <c r="CQ11" s="622"/>
      <c r="CR11" s="623">
        <v>71905</v>
      </c>
      <c r="CS11" s="624"/>
      <c r="CT11" s="624"/>
      <c r="CU11" s="624"/>
      <c r="CV11" s="624"/>
      <c r="CW11" s="624"/>
      <c r="CX11" s="624"/>
      <c r="CY11" s="625"/>
      <c r="CZ11" s="626">
        <v>0.5</v>
      </c>
      <c r="DA11" s="626"/>
      <c r="DB11" s="626"/>
      <c r="DC11" s="626"/>
      <c r="DD11" s="632">
        <v>1032</v>
      </c>
      <c r="DE11" s="624"/>
      <c r="DF11" s="624"/>
      <c r="DG11" s="624"/>
      <c r="DH11" s="624"/>
      <c r="DI11" s="624"/>
      <c r="DJ11" s="624"/>
      <c r="DK11" s="624"/>
      <c r="DL11" s="624"/>
      <c r="DM11" s="624"/>
      <c r="DN11" s="624"/>
      <c r="DO11" s="624"/>
      <c r="DP11" s="625"/>
      <c r="DQ11" s="632">
        <v>63008</v>
      </c>
      <c r="DR11" s="624"/>
      <c r="DS11" s="624"/>
      <c r="DT11" s="624"/>
      <c r="DU11" s="624"/>
      <c r="DV11" s="624"/>
      <c r="DW11" s="624"/>
      <c r="DX11" s="624"/>
      <c r="DY11" s="624"/>
      <c r="DZ11" s="624"/>
      <c r="EA11" s="624"/>
      <c r="EB11" s="624"/>
      <c r="EC11" s="633"/>
    </row>
    <row r="12" spans="2:143" ht="11.25" customHeight="1" x14ac:dyDescent="0.2">
      <c r="B12" s="620" t="s">
        <v>256</v>
      </c>
      <c r="C12" s="621"/>
      <c r="D12" s="621"/>
      <c r="E12" s="621"/>
      <c r="F12" s="621"/>
      <c r="G12" s="621"/>
      <c r="H12" s="621"/>
      <c r="I12" s="621"/>
      <c r="J12" s="621"/>
      <c r="K12" s="621"/>
      <c r="L12" s="621"/>
      <c r="M12" s="621"/>
      <c r="N12" s="621"/>
      <c r="O12" s="621"/>
      <c r="P12" s="621"/>
      <c r="Q12" s="622"/>
      <c r="R12" s="623">
        <v>44349</v>
      </c>
      <c r="S12" s="624"/>
      <c r="T12" s="624"/>
      <c r="U12" s="624"/>
      <c r="V12" s="624"/>
      <c r="W12" s="624"/>
      <c r="X12" s="624"/>
      <c r="Y12" s="625"/>
      <c r="Z12" s="626">
        <v>0.3</v>
      </c>
      <c r="AA12" s="626"/>
      <c r="AB12" s="626"/>
      <c r="AC12" s="626"/>
      <c r="AD12" s="627">
        <v>44349</v>
      </c>
      <c r="AE12" s="627"/>
      <c r="AF12" s="627"/>
      <c r="AG12" s="627"/>
      <c r="AH12" s="627"/>
      <c r="AI12" s="627"/>
      <c r="AJ12" s="627"/>
      <c r="AK12" s="627"/>
      <c r="AL12" s="628">
        <v>0.6</v>
      </c>
      <c r="AM12" s="629"/>
      <c r="AN12" s="629"/>
      <c r="AO12" s="630"/>
      <c r="AP12" s="620" t="s">
        <v>257</v>
      </c>
      <c r="AQ12" s="621"/>
      <c r="AR12" s="621"/>
      <c r="AS12" s="621"/>
      <c r="AT12" s="621"/>
      <c r="AU12" s="621"/>
      <c r="AV12" s="621"/>
      <c r="AW12" s="621"/>
      <c r="AX12" s="621"/>
      <c r="AY12" s="621"/>
      <c r="AZ12" s="621"/>
      <c r="BA12" s="621"/>
      <c r="BB12" s="621"/>
      <c r="BC12" s="621"/>
      <c r="BD12" s="621"/>
      <c r="BE12" s="621"/>
      <c r="BF12" s="622"/>
      <c r="BG12" s="623">
        <v>1981999</v>
      </c>
      <c r="BH12" s="624"/>
      <c r="BI12" s="624"/>
      <c r="BJ12" s="624"/>
      <c r="BK12" s="624"/>
      <c r="BL12" s="624"/>
      <c r="BM12" s="624"/>
      <c r="BN12" s="625"/>
      <c r="BO12" s="626">
        <v>40.200000000000003</v>
      </c>
      <c r="BP12" s="626"/>
      <c r="BQ12" s="626"/>
      <c r="BR12" s="626"/>
      <c r="BS12" s="627" t="s">
        <v>239</v>
      </c>
      <c r="BT12" s="627"/>
      <c r="BU12" s="627"/>
      <c r="BV12" s="627"/>
      <c r="BW12" s="627"/>
      <c r="BX12" s="627"/>
      <c r="BY12" s="627"/>
      <c r="BZ12" s="627"/>
      <c r="CA12" s="627"/>
      <c r="CB12" s="631"/>
      <c r="CD12" s="620" t="s">
        <v>258</v>
      </c>
      <c r="CE12" s="621"/>
      <c r="CF12" s="621"/>
      <c r="CG12" s="621"/>
      <c r="CH12" s="621"/>
      <c r="CI12" s="621"/>
      <c r="CJ12" s="621"/>
      <c r="CK12" s="621"/>
      <c r="CL12" s="621"/>
      <c r="CM12" s="621"/>
      <c r="CN12" s="621"/>
      <c r="CO12" s="621"/>
      <c r="CP12" s="621"/>
      <c r="CQ12" s="622"/>
      <c r="CR12" s="623">
        <v>313583</v>
      </c>
      <c r="CS12" s="624"/>
      <c r="CT12" s="624"/>
      <c r="CU12" s="624"/>
      <c r="CV12" s="624"/>
      <c r="CW12" s="624"/>
      <c r="CX12" s="624"/>
      <c r="CY12" s="625"/>
      <c r="CZ12" s="626">
        <v>2.2000000000000002</v>
      </c>
      <c r="DA12" s="626"/>
      <c r="DB12" s="626"/>
      <c r="DC12" s="626"/>
      <c r="DD12" s="632" t="s">
        <v>252</v>
      </c>
      <c r="DE12" s="624"/>
      <c r="DF12" s="624"/>
      <c r="DG12" s="624"/>
      <c r="DH12" s="624"/>
      <c r="DI12" s="624"/>
      <c r="DJ12" s="624"/>
      <c r="DK12" s="624"/>
      <c r="DL12" s="624"/>
      <c r="DM12" s="624"/>
      <c r="DN12" s="624"/>
      <c r="DO12" s="624"/>
      <c r="DP12" s="625"/>
      <c r="DQ12" s="632">
        <v>307798</v>
      </c>
      <c r="DR12" s="624"/>
      <c r="DS12" s="624"/>
      <c r="DT12" s="624"/>
      <c r="DU12" s="624"/>
      <c r="DV12" s="624"/>
      <c r="DW12" s="624"/>
      <c r="DX12" s="624"/>
      <c r="DY12" s="624"/>
      <c r="DZ12" s="624"/>
      <c r="EA12" s="624"/>
      <c r="EB12" s="624"/>
      <c r="EC12" s="633"/>
    </row>
    <row r="13" spans="2:143" ht="11.25" customHeight="1" x14ac:dyDescent="0.2">
      <c r="B13" s="620" t="s">
        <v>259</v>
      </c>
      <c r="C13" s="621"/>
      <c r="D13" s="621"/>
      <c r="E13" s="621"/>
      <c r="F13" s="621"/>
      <c r="G13" s="621"/>
      <c r="H13" s="621"/>
      <c r="I13" s="621"/>
      <c r="J13" s="621"/>
      <c r="K13" s="621"/>
      <c r="L13" s="621"/>
      <c r="M13" s="621"/>
      <c r="N13" s="621"/>
      <c r="O13" s="621"/>
      <c r="P13" s="621"/>
      <c r="Q13" s="622"/>
      <c r="R13" s="623" t="s">
        <v>239</v>
      </c>
      <c r="S13" s="624"/>
      <c r="T13" s="624"/>
      <c r="U13" s="624"/>
      <c r="V13" s="624"/>
      <c r="W13" s="624"/>
      <c r="X13" s="624"/>
      <c r="Y13" s="625"/>
      <c r="Z13" s="626" t="s">
        <v>142</v>
      </c>
      <c r="AA13" s="626"/>
      <c r="AB13" s="626"/>
      <c r="AC13" s="626"/>
      <c r="AD13" s="627" t="s">
        <v>142</v>
      </c>
      <c r="AE13" s="627"/>
      <c r="AF13" s="627"/>
      <c r="AG13" s="627"/>
      <c r="AH13" s="627"/>
      <c r="AI13" s="627"/>
      <c r="AJ13" s="627"/>
      <c r="AK13" s="627"/>
      <c r="AL13" s="628" t="s">
        <v>252</v>
      </c>
      <c r="AM13" s="629"/>
      <c r="AN13" s="629"/>
      <c r="AO13" s="630"/>
      <c r="AP13" s="620" t="s">
        <v>260</v>
      </c>
      <c r="AQ13" s="621"/>
      <c r="AR13" s="621"/>
      <c r="AS13" s="621"/>
      <c r="AT13" s="621"/>
      <c r="AU13" s="621"/>
      <c r="AV13" s="621"/>
      <c r="AW13" s="621"/>
      <c r="AX13" s="621"/>
      <c r="AY13" s="621"/>
      <c r="AZ13" s="621"/>
      <c r="BA13" s="621"/>
      <c r="BB13" s="621"/>
      <c r="BC13" s="621"/>
      <c r="BD13" s="621"/>
      <c r="BE13" s="621"/>
      <c r="BF13" s="622"/>
      <c r="BG13" s="623">
        <v>1955763</v>
      </c>
      <c r="BH13" s="624"/>
      <c r="BI13" s="624"/>
      <c r="BJ13" s="624"/>
      <c r="BK13" s="624"/>
      <c r="BL13" s="624"/>
      <c r="BM13" s="624"/>
      <c r="BN13" s="625"/>
      <c r="BO13" s="626">
        <v>39.700000000000003</v>
      </c>
      <c r="BP13" s="626"/>
      <c r="BQ13" s="626"/>
      <c r="BR13" s="626"/>
      <c r="BS13" s="627" t="s">
        <v>142</v>
      </c>
      <c r="BT13" s="627"/>
      <c r="BU13" s="627"/>
      <c r="BV13" s="627"/>
      <c r="BW13" s="627"/>
      <c r="BX13" s="627"/>
      <c r="BY13" s="627"/>
      <c r="BZ13" s="627"/>
      <c r="CA13" s="627"/>
      <c r="CB13" s="631"/>
      <c r="CD13" s="620" t="s">
        <v>261</v>
      </c>
      <c r="CE13" s="621"/>
      <c r="CF13" s="621"/>
      <c r="CG13" s="621"/>
      <c r="CH13" s="621"/>
      <c r="CI13" s="621"/>
      <c r="CJ13" s="621"/>
      <c r="CK13" s="621"/>
      <c r="CL13" s="621"/>
      <c r="CM13" s="621"/>
      <c r="CN13" s="621"/>
      <c r="CO13" s="621"/>
      <c r="CP13" s="621"/>
      <c r="CQ13" s="622"/>
      <c r="CR13" s="623">
        <v>1054098</v>
      </c>
      <c r="CS13" s="624"/>
      <c r="CT13" s="624"/>
      <c r="CU13" s="624"/>
      <c r="CV13" s="624"/>
      <c r="CW13" s="624"/>
      <c r="CX13" s="624"/>
      <c r="CY13" s="625"/>
      <c r="CZ13" s="626">
        <v>7.5</v>
      </c>
      <c r="DA13" s="626"/>
      <c r="DB13" s="626"/>
      <c r="DC13" s="626"/>
      <c r="DD13" s="632">
        <v>347950</v>
      </c>
      <c r="DE13" s="624"/>
      <c r="DF13" s="624"/>
      <c r="DG13" s="624"/>
      <c r="DH13" s="624"/>
      <c r="DI13" s="624"/>
      <c r="DJ13" s="624"/>
      <c r="DK13" s="624"/>
      <c r="DL13" s="624"/>
      <c r="DM13" s="624"/>
      <c r="DN13" s="624"/>
      <c r="DO13" s="624"/>
      <c r="DP13" s="625"/>
      <c r="DQ13" s="632">
        <v>778546</v>
      </c>
      <c r="DR13" s="624"/>
      <c r="DS13" s="624"/>
      <c r="DT13" s="624"/>
      <c r="DU13" s="624"/>
      <c r="DV13" s="624"/>
      <c r="DW13" s="624"/>
      <c r="DX13" s="624"/>
      <c r="DY13" s="624"/>
      <c r="DZ13" s="624"/>
      <c r="EA13" s="624"/>
      <c r="EB13" s="624"/>
      <c r="EC13" s="633"/>
    </row>
    <row r="14" spans="2:143" ht="11.25" customHeight="1" x14ac:dyDescent="0.2">
      <c r="B14" s="620" t="s">
        <v>262</v>
      </c>
      <c r="C14" s="621"/>
      <c r="D14" s="621"/>
      <c r="E14" s="621"/>
      <c r="F14" s="621"/>
      <c r="G14" s="621"/>
      <c r="H14" s="621"/>
      <c r="I14" s="621"/>
      <c r="J14" s="621"/>
      <c r="K14" s="621"/>
      <c r="L14" s="621"/>
      <c r="M14" s="621"/>
      <c r="N14" s="621"/>
      <c r="O14" s="621"/>
      <c r="P14" s="621"/>
      <c r="Q14" s="622"/>
      <c r="R14" s="623">
        <v>416</v>
      </c>
      <c r="S14" s="624"/>
      <c r="T14" s="624"/>
      <c r="U14" s="624"/>
      <c r="V14" s="624"/>
      <c r="W14" s="624"/>
      <c r="X14" s="624"/>
      <c r="Y14" s="625"/>
      <c r="Z14" s="626">
        <v>0</v>
      </c>
      <c r="AA14" s="626"/>
      <c r="AB14" s="626"/>
      <c r="AC14" s="626"/>
      <c r="AD14" s="627">
        <v>416</v>
      </c>
      <c r="AE14" s="627"/>
      <c r="AF14" s="627"/>
      <c r="AG14" s="627"/>
      <c r="AH14" s="627"/>
      <c r="AI14" s="627"/>
      <c r="AJ14" s="627"/>
      <c r="AK14" s="627"/>
      <c r="AL14" s="628">
        <v>0</v>
      </c>
      <c r="AM14" s="629"/>
      <c r="AN14" s="629"/>
      <c r="AO14" s="630"/>
      <c r="AP14" s="620" t="s">
        <v>263</v>
      </c>
      <c r="AQ14" s="621"/>
      <c r="AR14" s="621"/>
      <c r="AS14" s="621"/>
      <c r="AT14" s="621"/>
      <c r="AU14" s="621"/>
      <c r="AV14" s="621"/>
      <c r="AW14" s="621"/>
      <c r="AX14" s="621"/>
      <c r="AY14" s="621"/>
      <c r="AZ14" s="621"/>
      <c r="BA14" s="621"/>
      <c r="BB14" s="621"/>
      <c r="BC14" s="621"/>
      <c r="BD14" s="621"/>
      <c r="BE14" s="621"/>
      <c r="BF14" s="622"/>
      <c r="BG14" s="623">
        <v>36990</v>
      </c>
      <c r="BH14" s="624"/>
      <c r="BI14" s="624"/>
      <c r="BJ14" s="624"/>
      <c r="BK14" s="624"/>
      <c r="BL14" s="624"/>
      <c r="BM14" s="624"/>
      <c r="BN14" s="625"/>
      <c r="BO14" s="626">
        <v>0.8</v>
      </c>
      <c r="BP14" s="626"/>
      <c r="BQ14" s="626"/>
      <c r="BR14" s="626"/>
      <c r="BS14" s="627" t="s">
        <v>142</v>
      </c>
      <c r="BT14" s="627"/>
      <c r="BU14" s="627"/>
      <c r="BV14" s="627"/>
      <c r="BW14" s="627"/>
      <c r="BX14" s="627"/>
      <c r="BY14" s="627"/>
      <c r="BZ14" s="627"/>
      <c r="CA14" s="627"/>
      <c r="CB14" s="631"/>
      <c r="CD14" s="620" t="s">
        <v>264</v>
      </c>
      <c r="CE14" s="621"/>
      <c r="CF14" s="621"/>
      <c r="CG14" s="621"/>
      <c r="CH14" s="621"/>
      <c r="CI14" s="621"/>
      <c r="CJ14" s="621"/>
      <c r="CK14" s="621"/>
      <c r="CL14" s="621"/>
      <c r="CM14" s="621"/>
      <c r="CN14" s="621"/>
      <c r="CO14" s="621"/>
      <c r="CP14" s="621"/>
      <c r="CQ14" s="622"/>
      <c r="CR14" s="623">
        <v>459697</v>
      </c>
      <c r="CS14" s="624"/>
      <c r="CT14" s="624"/>
      <c r="CU14" s="624"/>
      <c r="CV14" s="624"/>
      <c r="CW14" s="624"/>
      <c r="CX14" s="624"/>
      <c r="CY14" s="625"/>
      <c r="CZ14" s="626">
        <v>3.3</v>
      </c>
      <c r="DA14" s="626"/>
      <c r="DB14" s="626"/>
      <c r="DC14" s="626"/>
      <c r="DD14" s="632">
        <v>51825</v>
      </c>
      <c r="DE14" s="624"/>
      <c r="DF14" s="624"/>
      <c r="DG14" s="624"/>
      <c r="DH14" s="624"/>
      <c r="DI14" s="624"/>
      <c r="DJ14" s="624"/>
      <c r="DK14" s="624"/>
      <c r="DL14" s="624"/>
      <c r="DM14" s="624"/>
      <c r="DN14" s="624"/>
      <c r="DO14" s="624"/>
      <c r="DP14" s="625"/>
      <c r="DQ14" s="632">
        <v>423508</v>
      </c>
      <c r="DR14" s="624"/>
      <c r="DS14" s="624"/>
      <c r="DT14" s="624"/>
      <c r="DU14" s="624"/>
      <c r="DV14" s="624"/>
      <c r="DW14" s="624"/>
      <c r="DX14" s="624"/>
      <c r="DY14" s="624"/>
      <c r="DZ14" s="624"/>
      <c r="EA14" s="624"/>
      <c r="EB14" s="624"/>
      <c r="EC14" s="633"/>
    </row>
    <row r="15" spans="2:143" ht="11.25" customHeight="1" x14ac:dyDescent="0.2">
      <c r="B15" s="620" t="s">
        <v>265</v>
      </c>
      <c r="C15" s="621"/>
      <c r="D15" s="621"/>
      <c r="E15" s="621"/>
      <c r="F15" s="621"/>
      <c r="G15" s="621"/>
      <c r="H15" s="621"/>
      <c r="I15" s="621"/>
      <c r="J15" s="621"/>
      <c r="K15" s="621"/>
      <c r="L15" s="621"/>
      <c r="M15" s="621"/>
      <c r="N15" s="621"/>
      <c r="O15" s="621"/>
      <c r="P15" s="621"/>
      <c r="Q15" s="622"/>
      <c r="R15" s="623" t="s">
        <v>239</v>
      </c>
      <c r="S15" s="624"/>
      <c r="T15" s="624"/>
      <c r="U15" s="624"/>
      <c r="V15" s="624"/>
      <c r="W15" s="624"/>
      <c r="X15" s="624"/>
      <c r="Y15" s="625"/>
      <c r="Z15" s="626" t="s">
        <v>142</v>
      </c>
      <c r="AA15" s="626"/>
      <c r="AB15" s="626"/>
      <c r="AC15" s="626"/>
      <c r="AD15" s="627" t="s">
        <v>142</v>
      </c>
      <c r="AE15" s="627"/>
      <c r="AF15" s="627"/>
      <c r="AG15" s="627"/>
      <c r="AH15" s="627"/>
      <c r="AI15" s="627"/>
      <c r="AJ15" s="627"/>
      <c r="AK15" s="627"/>
      <c r="AL15" s="628" t="s">
        <v>142</v>
      </c>
      <c r="AM15" s="629"/>
      <c r="AN15" s="629"/>
      <c r="AO15" s="630"/>
      <c r="AP15" s="620" t="s">
        <v>266</v>
      </c>
      <c r="AQ15" s="621"/>
      <c r="AR15" s="621"/>
      <c r="AS15" s="621"/>
      <c r="AT15" s="621"/>
      <c r="AU15" s="621"/>
      <c r="AV15" s="621"/>
      <c r="AW15" s="621"/>
      <c r="AX15" s="621"/>
      <c r="AY15" s="621"/>
      <c r="AZ15" s="621"/>
      <c r="BA15" s="621"/>
      <c r="BB15" s="621"/>
      <c r="BC15" s="621"/>
      <c r="BD15" s="621"/>
      <c r="BE15" s="621"/>
      <c r="BF15" s="622"/>
      <c r="BG15" s="623">
        <v>118481</v>
      </c>
      <c r="BH15" s="624"/>
      <c r="BI15" s="624"/>
      <c r="BJ15" s="624"/>
      <c r="BK15" s="624"/>
      <c r="BL15" s="624"/>
      <c r="BM15" s="624"/>
      <c r="BN15" s="625"/>
      <c r="BO15" s="626">
        <v>2.4</v>
      </c>
      <c r="BP15" s="626"/>
      <c r="BQ15" s="626"/>
      <c r="BR15" s="626"/>
      <c r="BS15" s="627" t="s">
        <v>239</v>
      </c>
      <c r="BT15" s="627"/>
      <c r="BU15" s="627"/>
      <c r="BV15" s="627"/>
      <c r="BW15" s="627"/>
      <c r="BX15" s="627"/>
      <c r="BY15" s="627"/>
      <c r="BZ15" s="627"/>
      <c r="CA15" s="627"/>
      <c r="CB15" s="631"/>
      <c r="CD15" s="620" t="s">
        <v>267</v>
      </c>
      <c r="CE15" s="621"/>
      <c r="CF15" s="621"/>
      <c r="CG15" s="621"/>
      <c r="CH15" s="621"/>
      <c r="CI15" s="621"/>
      <c r="CJ15" s="621"/>
      <c r="CK15" s="621"/>
      <c r="CL15" s="621"/>
      <c r="CM15" s="621"/>
      <c r="CN15" s="621"/>
      <c r="CO15" s="621"/>
      <c r="CP15" s="621"/>
      <c r="CQ15" s="622"/>
      <c r="CR15" s="623">
        <v>1346418</v>
      </c>
      <c r="CS15" s="624"/>
      <c r="CT15" s="624"/>
      <c r="CU15" s="624"/>
      <c r="CV15" s="624"/>
      <c r="CW15" s="624"/>
      <c r="CX15" s="624"/>
      <c r="CY15" s="625"/>
      <c r="CZ15" s="626">
        <v>9.6</v>
      </c>
      <c r="DA15" s="626"/>
      <c r="DB15" s="626"/>
      <c r="DC15" s="626"/>
      <c r="DD15" s="632">
        <v>120226</v>
      </c>
      <c r="DE15" s="624"/>
      <c r="DF15" s="624"/>
      <c r="DG15" s="624"/>
      <c r="DH15" s="624"/>
      <c r="DI15" s="624"/>
      <c r="DJ15" s="624"/>
      <c r="DK15" s="624"/>
      <c r="DL15" s="624"/>
      <c r="DM15" s="624"/>
      <c r="DN15" s="624"/>
      <c r="DO15" s="624"/>
      <c r="DP15" s="625"/>
      <c r="DQ15" s="632">
        <v>989347</v>
      </c>
      <c r="DR15" s="624"/>
      <c r="DS15" s="624"/>
      <c r="DT15" s="624"/>
      <c r="DU15" s="624"/>
      <c r="DV15" s="624"/>
      <c r="DW15" s="624"/>
      <c r="DX15" s="624"/>
      <c r="DY15" s="624"/>
      <c r="DZ15" s="624"/>
      <c r="EA15" s="624"/>
      <c r="EB15" s="624"/>
      <c r="EC15" s="633"/>
    </row>
    <row r="16" spans="2:143" ht="11.25" customHeight="1" x14ac:dyDescent="0.2">
      <c r="B16" s="620" t="s">
        <v>268</v>
      </c>
      <c r="C16" s="621"/>
      <c r="D16" s="621"/>
      <c r="E16" s="621"/>
      <c r="F16" s="621"/>
      <c r="G16" s="621"/>
      <c r="H16" s="621"/>
      <c r="I16" s="621"/>
      <c r="J16" s="621"/>
      <c r="K16" s="621"/>
      <c r="L16" s="621"/>
      <c r="M16" s="621"/>
      <c r="N16" s="621"/>
      <c r="O16" s="621"/>
      <c r="P16" s="621"/>
      <c r="Q16" s="622"/>
      <c r="R16" s="623">
        <v>12441</v>
      </c>
      <c r="S16" s="624"/>
      <c r="T16" s="624"/>
      <c r="U16" s="624"/>
      <c r="V16" s="624"/>
      <c r="W16" s="624"/>
      <c r="X16" s="624"/>
      <c r="Y16" s="625"/>
      <c r="Z16" s="626">
        <v>0.1</v>
      </c>
      <c r="AA16" s="626"/>
      <c r="AB16" s="626"/>
      <c r="AC16" s="626"/>
      <c r="AD16" s="627">
        <v>12441</v>
      </c>
      <c r="AE16" s="627"/>
      <c r="AF16" s="627"/>
      <c r="AG16" s="627"/>
      <c r="AH16" s="627"/>
      <c r="AI16" s="627"/>
      <c r="AJ16" s="627"/>
      <c r="AK16" s="627"/>
      <c r="AL16" s="628">
        <v>0.2</v>
      </c>
      <c r="AM16" s="629"/>
      <c r="AN16" s="629"/>
      <c r="AO16" s="630"/>
      <c r="AP16" s="620" t="s">
        <v>269</v>
      </c>
      <c r="AQ16" s="621"/>
      <c r="AR16" s="621"/>
      <c r="AS16" s="621"/>
      <c r="AT16" s="621"/>
      <c r="AU16" s="621"/>
      <c r="AV16" s="621"/>
      <c r="AW16" s="621"/>
      <c r="AX16" s="621"/>
      <c r="AY16" s="621"/>
      <c r="AZ16" s="621"/>
      <c r="BA16" s="621"/>
      <c r="BB16" s="621"/>
      <c r="BC16" s="621"/>
      <c r="BD16" s="621"/>
      <c r="BE16" s="621"/>
      <c r="BF16" s="622"/>
      <c r="BG16" s="623" t="s">
        <v>239</v>
      </c>
      <c r="BH16" s="624"/>
      <c r="BI16" s="624"/>
      <c r="BJ16" s="624"/>
      <c r="BK16" s="624"/>
      <c r="BL16" s="624"/>
      <c r="BM16" s="624"/>
      <c r="BN16" s="625"/>
      <c r="BO16" s="626" t="s">
        <v>252</v>
      </c>
      <c r="BP16" s="626"/>
      <c r="BQ16" s="626"/>
      <c r="BR16" s="626"/>
      <c r="BS16" s="627" t="s">
        <v>239</v>
      </c>
      <c r="BT16" s="627"/>
      <c r="BU16" s="627"/>
      <c r="BV16" s="627"/>
      <c r="BW16" s="627"/>
      <c r="BX16" s="627"/>
      <c r="BY16" s="627"/>
      <c r="BZ16" s="627"/>
      <c r="CA16" s="627"/>
      <c r="CB16" s="631"/>
      <c r="CD16" s="620" t="s">
        <v>270</v>
      </c>
      <c r="CE16" s="621"/>
      <c r="CF16" s="621"/>
      <c r="CG16" s="621"/>
      <c r="CH16" s="621"/>
      <c r="CI16" s="621"/>
      <c r="CJ16" s="621"/>
      <c r="CK16" s="621"/>
      <c r="CL16" s="621"/>
      <c r="CM16" s="621"/>
      <c r="CN16" s="621"/>
      <c r="CO16" s="621"/>
      <c r="CP16" s="621"/>
      <c r="CQ16" s="622"/>
      <c r="CR16" s="623">
        <v>971</v>
      </c>
      <c r="CS16" s="624"/>
      <c r="CT16" s="624"/>
      <c r="CU16" s="624"/>
      <c r="CV16" s="624"/>
      <c r="CW16" s="624"/>
      <c r="CX16" s="624"/>
      <c r="CY16" s="625"/>
      <c r="CZ16" s="626">
        <v>0</v>
      </c>
      <c r="DA16" s="626"/>
      <c r="DB16" s="626"/>
      <c r="DC16" s="626"/>
      <c r="DD16" s="632" t="s">
        <v>239</v>
      </c>
      <c r="DE16" s="624"/>
      <c r="DF16" s="624"/>
      <c r="DG16" s="624"/>
      <c r="DH16" s="624"/>
      <c r="DI16" s="624"/>
      <c r="DJ16" s="624"/>
      <c r="DK16" s="624"/>
      <c r="DL16" s="624"/>
      <c r="DM16" s="624"/>
      <c r="DN16" s="624"/>
      <c r="DO16" s="624"/>
      <c r="DP16" s="625"/>
      <c r="DQ16" s="632">
        <v>971</v>
      </c>
      <c r="DR16" s="624"/>
      <c r="DS16" s="624"/>
      <c r="DT16" s="624"/>
      <c r="DU16" s="624"/>
      <c r="DV16" s="624"/>
      <c r="DW16" s="624"/>
      <c r="DX16" s="624"/>
      <c r="DY16" s="624"/>
      <c r="DZ16" s="624"/>
      <c r="EA16" s="624"/>
      <c r="EB16" s="624"/>
      <c r="EC16" s="633"/>
    </row>
    <row r="17" spans="2:133" ht="11.25" customHeight="1" x14ac:dyDescent="0.2">
      <c r="B17" s="620" t="s">
        <v>271</v>
      </c>
      <c r="C17" s="621"/>
      <c r="D17" s="621"/>
      <c r="E17" s="621"/>
      <c r="F17" s="621"/>
      <c r="G17" s="621"/>
      <c r="H17" s="621"/>
      <c r="I17" s="621"/>
      <c r="J17" s="621"/>
      <c r="K17" s="621"/>
      <c r="L17" s="621"/>
      <c r="M17" s="621"/>
      <c r="N17" s="621"/>
      <c r="O17" s="621"/>
      <c r="P17" s="621"/>
      <c r="Q17" s="622"/>
      <c r="R17" s="623">
        <v>79948</v>
      </c>
      <c r="S17" s="624"/>
      <c r="T17" s="624"/>
      <c r="U17" s="624"/>
      <c r="V17" s="624"/>
      <c r="W17" s="624"/>
      <c r="X17" s="624"/>
      <c r="Y17" s="625"/>
      <c r="Z17" s="626">
        <v>0.6</v>
      </c>
      <c r="AA17" s="626"/>
      <c r="AB17" s="626"/>
      <c r="AC17" s="626"/>
      <c r="AD17" s="627">
        <v>79948</v>
      </c>
      <c r="AE17" s="627"/>
      <c r="AF17" s="627"/>
      <c r="AG17" s="627"/>
      <c r="AH17" s="627"/>
      <c r="AI17" s="627"/>
      <c r="AJ17" s="627"/>
      <c r="AK17" s="627"/>
      <c r="AL17" s="628">
        <v>1.1000000000000001</v>
      </c>
      <c r="AM17" s="629"/>
      <c r="AN17" s="629"/>
      <c r="AO17" s="630"/>
      <c r="AP17" s="620" t="s">
        <v>272</v>
      </c>
      <c r="AQ17" s="621"/>
      <c r="AR17" s="621"/>
      <c r="AS17" s="621"/>
      <c r="AT17" s="621"/>
      <c r="AU17" s="621"/>
      <c r="AV17" s="621"/>
      <c r="AW17" s="621"/>
      <c r="AX17" s="621"/>
      <c r="AY17" s="621"/>
      <c r="AZ17" s="621"/>
      <c r="BA17" s="621"/>
      <c r="BB17" s="621"/>
      <c r="BC17" s="621"/>
      <c r="BD17" s="621"/>
      <c r="BE17" s="621"/>
      <c r="BF17" s="622"/>
      <c r="BG17" s="623">
        <v>36012</v>
      </c>
      <c r="BH17" s="624"/>
      <c r="BI17" s="624"/>
      <c r="BJ17" s="624"/>
      <c r="BK17" s="624"/>
      <c r="BL17" s="624"/>
      <c r="BM17" s="624"/>
      <c r="BN17" s="625"/>
      <c r="BO17" s="626">
        <v>0.7</v>
      </c>
      <c r="BP17" s="626"/>
      <c r="BQ17" s="626"/>
      <c r="BR17" s="626"/>
      <c r="BS17" s="627" t="s">
        <v>239</v>
      </c>
      <c r="BT17" s="627"/>
      <c r="BU17" s="627"/>
      <c r="BV17" s="627"/>
      <c r="BW17" s="627"/>
      <c r="BX17" s="627"/>
      <c r="BY17" s="627"/>
      <c r="BZ17" s="627"/>
      <c r="CA17" s="627"/>
      <c r="CB17" s="631"/>
      <c r="CD17" s="620" t="s">
        <v>273</v>
      </c>
      <c r="CE17" s="621"/>
      <c r="CF17" s="621"/>
      <c r="CG17" s="621"/>
      <c r="CH17" s="621"/>
      <c r="CI17" s="621"/>
      <c r="CJ17" s="621"/>
      <c r="CK17" s="621"/>
      <c r="CL17" s="621"/>
      <c r="CM17" s="621"/>
      <c r="CN17" s="621"/>
      <c r="CO17" s="621"/>
      <c r="CP17" s="621"/>
      <c r="CQ17" s="622"/>
      <c r="CR17" s="623">
        <v>1315029</v>
      </c>
      <c r="CS17" s="624"/>
      <c r="CT17" s="624"/>
      <c r="CU17" s="624"/>
      <c r="CV17" s="624"/>
      <c r="CW17" s="624"/>
      <c r="CX17" s="624"/>
      <c r="CY17" s="625"/>
      <c r="CZ17" s="626">
        <v>9.4</v>
      </c>
      <c r="DA17" s="626"/>
      <c r="DB17" s="626"/>
      <c r="DC17" s="626"/>
      <c r="DD17" s="632" t="s">
        <v>142</v>
      </c>
      <c r="DE17" s="624"/>
      <c r="DF17" s="624"/>
      <c r="DG17" s="624"/>
      <c r="DH17" s="624"/>
      <c r="DI17" s="624"/>
      <c r="DJ17" s="624"/>
      <c r="DK17" s="624"/>
      <c r="DL17" s="624"/>
      <c r="DM17" s="624"/>
      <c r="DN17" s="624"/>
      <c r="DO17" s="624"/>
      <c r="DP17" s="625"/>
      <c r="DQ17" s="632">
        <v>1276333</v>
      </c>
      <c r="DR17" s="624"/>
      <c r="DS17" s="624"/>
      <c r="DT17" s="624"/>
      <c r="DU17" s="624"/>
      <c r="DV17" s="624"/>
      <c r="DW17" s="624"/>
      <c r="DX17" s="624"/>
      <c r="DY17" s="624"/>
      <c r="DZ17" s="624"/>
      <c r="EA17" s="624"/>
      <c r="EB17" s="624"/>
      <c r="EC17" s="633"/>
    </row>
    <row r="18" spans="2:133" ht="11.25" customHeight="1" x14ac:dyDescent="0.2">
      <c r="B18" s="620" t="s">
        <v>274</v>
      </c>
      <c r="C18" s="621"/>
      <c r="D18" s="621"/>
      <c r="E18" s="621"/>
      <c r="F18" s="621"/>
      <c r="G18" s="621"/>
      <c r="H18" s="621"/>
      <c r="I18" s="621"/>
      <c r="J18" s="621"/>
      <c r="K18" s="621"/>
      <c r="L18" s="621"/>
      <c r="M18" s="621"/>
      <c r="N18" s="621"/>
      <c r="O18" s="621"/>
      <c r="P18" s="621"/>
      <c r="Q18" s="622"/>
      <c r="R18" s="623">
        <v>53632</v>
      </c>
      <c r="S18" s="624"/>
      <c r="T18" s="624"/>
      <c r="U18" s="624"/>
      <c r="V18" s="624"/>
      <c r="W18" s="624"/>
      <c r="X18" s="624"/>
      <c r="Y18" s="625"/>
      <c r="Z18" s="626">
        <v>0.4</v>
      </c>
      <c r="AA18" s="626"/>
      <c r="AB18" s="626"/>
      <c r="AC18" s="626"/>
      <c r="AD18" s="627">
        <v>53632</v>
      </c>
      <c r="AE18" s="627"/>
      <c r="AF18" s="627"/>
      <c r="AG18" s="627"/>
      <c r="AH18" s="627"/>
      <c r="AI18" s="627"/>
      <c r="AJ18" s="627"/>
      <c r="AK18" s="627"/>
      <c r="AL18" s="628">
        <v>0.7</v>
      </c>
      <c r="AM18" s="629"/>
      <c r="AN18" s="629"/>
      <c r="AO18" s="630"/>
      <c r="AP18" s="620" t="s">
        <v>275</v>
      </c>
      <c r="AQ18" s="621"/>
      <c r="AR18" s="621"/>
      <c r="AS18" s="621"/>
      <c r="AT18" s="621"/>
      <c r="AU18" s="621"/>
      <c r="AV18" s="621"/>
      <c r="AW18" s="621"/>
      <c r="AX18" s="621"/>
      <c r="AY18" s="621"/>
      <c r="AZ18" s="621"/>
      <c r="BA18" s="621"/>
      <c r="BB18" s="621"/>
      <c r="BC18" s="621"/>
      <c r="BD18" s="621"/>
      <c r="BE18" s="621"/>
      <c r="BF18" s="622"/>
      <c r="BG18" s="623" t="s">
        <v>142</v>
      </c>
      <c r="BH18" s="624"/>
      <c r="BI18" s="624"/>
      <c r="BJ18" s="624"/>
      <c r="BK18" s="624"/>
      <c r="BL18" s="624"/>
      <c r="BM18" s="624"/>
      <c r="BN18" s="625"/>
      <c r="BO18" s="626" t="s">
        <v>252</v>
      </c>
      <c r="BP18" s="626"/>
      <c r="BQ18" s="626"/>
      <c r="BR18" s="626"/>
      <c r="BS18" s="627" t="s">
        <v>239</v>
      </c>
      <c r="BT18" s="627"/>
      <c r="BU18" s="627"/>
      <c r="BV18" s="627"/>
      <c r="BW18" s="627"/>
      <c r="BX18" s="627"/>
      <c r="BY18" s="627"/>
      <c r="BZ18" s="627"/>
      <c r="CA18" s="627"/>
      <c r="CB18" s="631"/>
      <c r="CD18" s="620" t="s">
        <v>276</v>
      </c>
      <c r="CE18" s="621"/>
      <c r="CF18" s="621"/>
      <c r="CG18" s="621"/>
      <c r="CH18" s="621"/>
      <c r="CI18" s="621"/>
      <c r="CJ18" s="621"/>
      <c r="CK18" s="621"/>
      <c r="CL18" s="621"/>
      <c r="CM18" s="621"/>
      <c r="CN18" s="621"/>
      <c r="CO18" s="621"/>
      <c r="CP18" s="621"/>
      <c r="CQ18" s="622"/>
      <c r="CR18" s="623" t="s">
        <v>239</v>
      </c>
      <c r="CS18" s="624"/>
      <c r="CT18" s="624"/>
      <c r="CU18" s="624"/>
      <c r="CV18" s="624"/>
      <c r="CW18" s="624"/>
      <c r="CX18" s="624"/>
      <c r="CY18" s="625"/>
      <c r="CZ18" s="626" t="s">
        <v>239</v>
      </c>
      <c r="DA18" s="626"/>
      <c r="DB18" s="626"/>
      <c r="DC18" s="626"/>
      <c r="DD18" s="632" t="s">
        <v>239</v>
      </c>
      <c r="DE18" s="624"/>
      <c r="DF18" s="624"/>
      <c r="DG18" s="624"/>
      <c r="DH18" s="624"/>
      <c r="DI18" s="624"/>
      <c r="DJ18" s="624"/>
      <c r="DK18" s="624"/>
      <c r="DL18" s="624"/>
      <c r="DM18" s="624"/>
      <c r="DN18" s="624"/>
      <c r="DO18" s="624"/>
      <c r="DP18" s="625"/>
      <c r="DQ18" s="632" t="s">
        <v>252</v>
      </c>
      <c r="DR18" s="624"/>
      <c r="DS18" s="624"/>
      <c r="DT18" s="624"/>
      <c r="DU18" s="624"/>
      <c r="DV18" s="624"/>
      <c r="DW18" s="624"/>
      <c r="DX18" s="624"/>
      <c r="DY18" s="624"/>
      <c r="DZ18" s="624"/>
      <c r="EA18" s="624"/>
      <c r="EB18" s="624"/>
      <c r="EC18" s="633"/>
    </row>
    <row r="19" spans="2:133" ht="11.25" customHeight="1" x14ac:dyDescent="0.2">
      <c r="B19" s="620" t="s">
        <v>277</v>
      </c>
      <c r="C19" s="621"/>
      <c r="D19" s="621"/>
      <c r="E19" s="621"/>
      <c r="F19" s="621"/>
      <c r="G19" s="621"/>
      <c r="H19" s="621"/>
      <c r="I19" s="621"/>
      <c r="J19" s="621"/>
      <c r="K19" s="621"/>
      <c r="L19" s="621"/>
      <c r="M19" s="621"/>
      <c r="N19" s="621"/>
      <c r="O19" s="621"/>
      <c r="P19" s="621"/>
      <c r="Q19" s="622"/>
      <c r="R19" s="623">
        <v>53632</v>
      </c>
      <c r="S19" s="624"/>
      <c r="T19" s="624"/>
      <c r="U19" s="624"/>
      <c r="V19" s="624"/>
      <c r="W19" s="624"/>
      <c r="X19" s="624"/>
      <c r="Y19" s="625"/>
      <c r="Z19" s="626">
        <v>0.4</v>
      </c>
      <c r="AA19" s="626"/>
      <c r="AB19" s="626"/>
      <c r="AC19" s="626"/>
      <c r="AD19" s="627">
        <v>53632</v>
      </c>
      <c r="AE19" s="627"/>
      <c r="AF19" s="627"/>
      <c r="AG19" s="627"/>
      <c r="AH19" s="627"/>
      <c r="AI19" s="627"/>
      <c r="AJ19" s="627"/>
      <c r="AK19" s="627"/>
      <c r="AL19" s="628">
        <v>0.7</v>
      </c>
      <c r="AM19" s="629"/>
      <c r="AN19" s="629"/>
      <c r="AO19" s="630"/>
      <c r="AP19" s="620" t="s">
        <v>278</v>
      </c>
      <c r="AQ19" s="621"/>
      <c r="AR19" s="621"/>
      <c r="AS19" s="621"/>
      <c r="AT19" s="621"/>
      <c r="AU19" s="621"/>
      <c r="AV19" s="621"/>
      <c r="AW19" s="621"/>
      <c r="AX19" s="621"/>
      <c r="AY19" s="621"/>
      <c r="AZ19" s="621"/>
      <c r="BA19" s="621"/>
      <c r="BB19" s="621"/>
      <c r="BC19" s="621"/>
      <c r="BD19" s="621"/>
      <c r="BE19" s="621"/>
      <c r="BF19" s="622"/>
      <c r="BG19" s="623">
        <v>390035</v>
      </c>
      <c r="BH19" s="624"/>
      <c r="BI19" s="624"/>
      <c r="BJ19" s="624"/>
      <c r="BK19" s="624"/>
      <c r="BL19" s="624"/>
      <c r="BM19" s="624"/>
      <c r="BN19" s="625"/>
      <c r="BO19" s="626">
        <v>7.9</v>
      </c>
      <c r="BP19" s="626"/>
      <c r="BQ19" s="626"/>
      <c r="BR19" s="626"/>
      <c r="BS19" s="627" t="s">
        <v>142</v>
      </c>
      <c r="BT19" s="627"/>
      <c r="BU19" s="627"/>
      <c r="BV19" s="627"/>
      <c r="BW19" s="627"/>
      <c r="BX19" s="627"/>
      <c r="BY19" s="627"/>
      <c r="BZ19" s="627"/>
      <c r="CA19" s="627"/>
      <c r="CB19" s="631"/>
      <c r="CD19" s="620" t="s">
        <v>279</v>
      </c>
      <c r="CE19" s="621"/>
      <c r="CF19" s="621"/>
      <c r="CG19" s="621"/>
      <c r="CH19" s="621"/>
      <c r="CI19" s="621"/>
      <c r="CJ19" s="621"/>
      <c r="CK19" s="621"/>
      <c r="CL19" s="621"/>
      <c r="CM19" s="621"/>
      <c r="CN19" s="621"/>
      <c r="CO19" s="621"/>
      <c r="CP19" s="621"/>
      <c r="CQ19" s="622"/>
      <c r="CR19" s="623" t="s">
        <v>252</v>
      </c>
      <c r="CS19" s="624"/>
      <c r="CT19" s="624"/>
      <c r="CU19" s="624"/>
      <c r="CV19" s="624"/>
      <c r="CW19" s="624"/>
      <c r="CX19" s="624"/>
      <c r="CY19" s="625"/>
      <c r="CZ19" s="626" t="s">
        <v>142</v>
      </c>
      <c r="DA19" s="626"/>
      <c r="DB19" s="626"/>
      <c r="DC19" s="626"/>
      <c r="DD19" s="632" t="s">
        <v>239</v>
      </c>
      <c r="DE19" s="624"/>
      <c r="DF19" s="624"/>
      <c r="DG19" s="624"/>
      <c r="DH19" s="624"/>
      <c r="DI19" s="624"/>
      <c r="DJ19" s="624"/>
      <c r="DK19" s="624"/>
      <c r="DL19" s="624"/>
      <c r="DM19" s="624"/>
      <c r="DN19" s="624"/>
      <c r="DO19" s="624"/>
      <c r="DP19" s="625"/>
      <c r="DQ19" s="632" t="s">
        <v>142</v>
      </c>
      <c r="DR19" s="624"/>
      <c r="DS19" s="624"/>
      <c r="DT19" s="624"/>
      <c r="DU19" s="624"/>
      <c r="DV19" s="624"/>
      <c r="DW19" s="624"/>
      <c r="DX19" s="624"/>
      <c r="DY19" s="624"/>
      <c r="DZ19" s="624"/>
      <c r="EA19" s="624"/>
      <c r="EB19" s="624"/>
      <c r="EC19" s="633"/>
    </row>
    <row r="20" spans="2:133" ht="11.25" customHeight="1" x14ac:dyDescent="0.2">
      <c r="B20" s="636" t="s">
        <v>280</v>
      </c>
      <c r="C20" s="637"/>
      <c r="D20" s="637"/>
      <c r="E20" s="637"/>
      <c r="F20" s="637"/>
      <c r="G20" s="637"/>
      <c r="H20" s="637"/>
      <c r="I20" s="637"/>
      <c r="J20" s="637"/>
      <c r="K20" s="637"/>
      <c r="L20" s="637"/>
      <c r="M20" s="637"/>
      <c r="N20" s="637"/>
      <c r="O20" s="637"/>
      <c r="P20" s="637"/>
      <c r="Q20" s="638"/>
      <c r="R20" s="623" t="s">
        <v>142</v>
      </c>
      <c r="S20" s="624"/>
      <c r="T20" s="624"/>
      <c r="U20" s="624"/>
      <c r="V20" s="624"/>
      <c r="W20" s="624"/>
      <c r="X20" s="624"/>
      <c r="Y20" s="625"/>
      <c r="Z20" s="626" t="s">
        <v>142</v>
      </c>
      <c r="AA20" s="626"/>
      <c r="AB20" s="626"/>
      <c r="AC20" s="626"/>
      <c r="AD20" s="627" t="s">
        <v>239</v>
      </c>
      <c r="AE20" s="627"/>
      <c r="AF20" s="627"/>
      <c r="AG20" s="627"/>
      <c r="AH20" s="627"/>
      <c r="AI20" s="627"/>
      <c r="AJ20" s="627"/>
      <c r="AK20" s="627"/>
      <c r="AL20" s="628" t="s">
        <v>239</v>
      </c>
      <c r="AM20" s="629"/>
      <c r="AN20" s="629"/>
      <c r="AO20" s="630"/>
      <c r="AP20" s="620" t="s">
        <v>281</v>
      </c>
      <c r="AQ20" s="621"/>
      <c r="AR20" s="621"/>
      <c r="AS20" s="621"/>
      <c r="AT20" s="621"/>
      <c r="AU20" s="621"/>
      <c r="AV20" s="621"/>
      <c r="AW20" s="621"/>
      <c r="AX20" s="621"/>
      <c r="AY20" s="621"/>
      <c r="AZ20" s="621"/>
      <c r="BA20" s="621"/>
      <c r="BB20" s="621"/>
      <c r="BC20" s="621"/>
      <c r="BD20" s="621"/>
      <c r="BE20" s="621"/>
      <c r="BF20" s="622"/>
      <c r="BG20" s="623">
        <v>390035</v>
      </c>
      <c r="BH20" s="624"/>
      <c r="BI20" s="624"/>
      <c r="BJ20" s="624"/>
      <c r="BK20" s="624"/>
      <c r="BL20" s="624"/>
      <c r="BM20" s="624"/>
      <c r="BN20" s="625"/>
      <c r="BO20" s="626">
        <v>7.9</v>
      </c>
      <c r="BP20" s="626"/>
      <c r="BQ20" s="626"/>
      <c r="BR20" s="626"/>
      <c r="BS20" s="627" t="s">
        <v>239</v>
      </c>
      <c r="BT20" s="627"/>
      <c r="BU20" s="627"/>
      <c r="BV20" s="627"/>
      <c r="BW20" s="627"/>
      <c r="BX20" s="627"/>
      <c r="BY20" s="627"/>
      <c r="BZ20" s="627"/>
      <c r="CA20" s="627"/>
      <c r="CB20" s="631"/>
      <c r="CD20" s="620" t="s">
        <v>282</v>
      </c>
      <c r="CE20" s="621"/>
      <c r="CF20" s="621"/>
      <c r="CG20" s="621"/>
      <c r="CH20" s="621"/>
      <c r="CI20" s="621"/>
      <c r="CJ20" s="621"/>
      <c r="CK20" s="621"/>
      <c r="CL20" s="621"/>
      <c r="CM20" s="621"/>
      <c r="CN20" s="621"/>
      <c r="CO20" s="621"/>
      <c r="CP20" s="621"/>
      <c r="CQ20" s="622"/>
      <c r="CR20" s="623">
        <v>14017675</v>
      </c>
      <c r="CS20" s="624"/>
      <c r="CT20" s="624"/>
      <c r="CU20" s="624"/>
      <c r="CV20" s="624"/>
      <c r="CW20" s="624"/>
      <c r="CX20" s="624"/>
      <c r="CY20" s="625"/>
      <c r="CZ20" s="626">
        <v>100</v>
      </c>
      <c r="DA20" s="626"/>
      <c r="DB20" s="626"/>
      <c r="DC20" s="626"/>
      <c r="DD20" s="632">
        <v>1113293</v>
      </c>
      <c r="DE20" s="624"/>
      <c r="DF20" s="624"/>
      <c r="DG20" s="624"/>
      <c r="DH20" s="624"/>
      <c r="DI20" s="624"/>
      <c r="DJ20" s="624"/>
      <c r="DK20" s="624"/>
      <c r="DL20" s="624"/>
      <c r="DM20" s="624"/>
      <c r="DN20" s="624"/>
      <c r="DO20" s="624"/>
      <c r="DP20" s="625"/>
      <c r="DQ20" s="632">
        <v>9475816</v>
      </c>
      <c r="DR20" s="624"/>
      <c r="DS20" s="624"/>
      <c r="DT20" s="624"/>
      <c r="DU20" s="624"/>
      <c r="DV20" s="624"/>
      <c r="DW20" s="624"/>
      <c r="DX20" s="624"/>
      <c r="DY20" s="624"/>
      <c r="DZ20" s="624"/>
      <c r="EA20" s="624"/>
      <c r="EB20" s="624"/>
      <c r="EC20" s="633"/>
    </row>
    <row r="21" spans="2:133" ht="11.25" customHeight="1" x14ac:dyDescent="0.2">
      <c r="B21" s="620" t="s">
        <v>283</v>
      </c>
      <c r="C21" s="621"/>
      <c r="D21" s="621"/>
      <c r="E21" s="621"/>
      <c r="F21" s="621"/>
      <c r="G21" s="621"/>
      <c r="H21" s="621"/>
      <c r="I21" s="621"/>
      <c r="J21" s="621"/>
      <c r="K21" s="621"/>
      <c r="L21" s="621"/>
      <c r="M21" s="621"/>
      <c r="N21" s="621"/>
      <c r="O21" s="621"/>
      <c r="P21" s="621"/>
      <c r="Q21" s="622"/>
      <c r="R21" s="623">
        <v>2001267</v>
      </c>
      <c r="S21" s="624"/>
      <c r="T21" s="624"/>
      <c r="U21" s="624"/>
      <c r="V21" s="624"/>
      <c r="W21" s="624"/>
      <c r="X21" s="624"/>
      <c r="Y21" s="625"/>
      <c r="Z21" s="626">
        <v>14.2</v>
      </c>
      <c r="AA21" s="626"/>
      <c r="AB21" s="626"/>
      <c r="AC21" s="626"/>
      <c r="AD21" s="627">
        <v>1867550</v>
      </c>
      <c r="AE21" s="627"/>
      <c r="AF21" s="627"/>
      <c r="AG21" s="627"/>
      <c r="AH21" s="627"/>
      <c r="AI21" s="627"/>
      <c r="AJ21" s="627"/>
      <c r="AK21" s="627"/>
      <c r="AL21" s="628">
        <v>25.1</v>
      </c>
      <c r="AM21" s="629"/>
      <c r="AN21" s="629"/>
      <c r="AO21" s="630"/>
      <c r="AP21" s="620" t="s">
        <v>284</v>
      </c>
      <c r="AQ21" s="639"/>
      <c r="AR21" s="639"/>
      <c r="AS21" s="639"/>
      <c r="AT21" s="639"/>
      <c r="AU21" s="639"/>
      <c r="AV21" s="639"/>
      <c r="AW21" s="639"/>
      <c r="AX21" s="639"/>
      <c r="AY21" s="639"/>
      <c r="AZ21" s="639"/>
      <c r="BA21" s="639"/>
      <c r="BB21" s="639"/>
      <c r="BC21" s="639"/>
      <c r="BD21" s="639"/>
      <c r="BE21" s="639"/>
      <c r="BF21" s="640"/>
      <c r="BG21" s="623" t="s">
        <v>252</v>
      </c>
      <c r="BH21" s="624"/>
      <c r="BI21" s="624"/>
      <c r="BJ21" s="624"/>
      <c r="BK21" s="624"/>
      <c r="BL21" s="624"/>
      <c r="BM21" s="624"/>
      <c r="BN21" s="625"/>
      <c r="BO21" s="626" t="s">
        <v>239</v>
      </c>
      <c r="BP21" s="626"/>
      <c r="BQ21" s="626"/>
      <c r="BR21" s="626"/>
      <c r="BS21" s="627" t="s">
        <v>252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285</v>
      </c>
      <c r="C22" s="621"/>
      <c r="D22" s="621"/>
      <c r="E22" s="621"/>
      <c r="F22" s="621"/>
      <c r="G22" s="621"/>
      <c r="H22" s="621"/>
      <c r="I22" s="621"/>
      <c r="J22" s="621"/>
      <c r="K22" s="621"/>
      <c r="L22" s="621"/>
      <c r="M22" s="621"/>
      <c r="N22" s="621"/>
      <c r="O22" s="621"/>
      <c r="P22" s="621"/>
      <c r="Q22" s="622"/>
      <c r="R22" s="623">
        <v>1867550</v>
      </c>
      <c r="S22" s="624"/>
      <c r="T22" s="624"/>
      <c r="U22" s="624"/>
      <c r="V22" s="624"/>
      <c r="W22" s="624"/>
      <c r="X22" s="624"/>
      <c r="Y22" s="625"/>
      <c r="Z22" s="626">
        <v>13.2</v>
      </c>
      <c r="AA22" s="626"/>
      <c r="AB22" s="626"/>
      <c r="AC22" s="626"/>
      <c r="AD22" s="627">
        <v>1867550</v>
      </c>
      <c r="AE22" s="627"/>
      <c r="AF22" s="627"/>
      <c r="AG22" s="627"/>
      <c r="AH22" s="627"/>
      <c r="AI22" s="627"/>
      <c r="AJ22" s="627"/>
      <c r="AK22" s="627"/>
      <c r="AL22" s="628">
        <v>25.1</v>
      </c>
      <c r="AM22" s="629"/>
      <c r="AN22" s="629"/>
      <c r="AO22" s="630"/>
      <c r="AP22" s="620" t="s">
        <v>286</v>
      </c>
      <c r="AQ22" s="639"/>
      <c r="AR22" s="639"/>
      <c r="AS22" s="639"/>
      <c r="AT22" s="639"/>
      <c r="AU22" s="639"/>
      <c r="AV22" s="639"/>
      <c r="AW22" s="639"/>
      <c r="AX22" s="639"/>
      <c r="AY22" s="639"/>
      <c r="AZ22" s="639"/>
      <c r="BA22" s="639"/>
      <c r="BB22" s="639"/>
      <c r="BC22" s="639"/>
      <c r="BD22" s="639"/>
      <c r="BE22" s="639"/>
      <c r="BF22" s="640"/>
      <c r="BG22" s="623" t="s">
        <v>252</v>
      </c>
      <c r="BH22" s="624"/>
      <c r="BI22" s="624"/>
      <c r="BJ22" s="624"/>
      <c r="BK22" s="624"/>
      <c r="BL22" s="624"/>
      <c r="BM22" s="624"/>
      <c r="BN22" s="625"/>
      <c r="BO22" s="626" t="s">
        <v>239</v>
      </c>
      <c r="BP22" s="626"/>
      <c r="BQ22" s="626"/>
      <c r="BR22" s="626"/>
      <c r="BS22" s="627" t="s">
        <v>239</v>
      </c>
      <c r="BT22" s="627"/>
      <c r="BU22" s="627"/>
      <c r="BV22" s="627"/>
      <c r="BW22" s="627"/>
      <c r="BX22" s="627"/>
      <c r="BY22" s="627"/>
      <c r="BZ22" s="627"/>
      <c r="CA22" s="627"/>
      <c r="CB22" s="631"/>
      <c r="CD22" s="605" t="s">
        <v>287</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288</v>
      </c>
      <c r="C23" s="621"/>
      <c r="D23" s="621"/>
      <c r="E23" s="621"/>
      <c r="F23" s="621"/>
      <c r="G23" s="621"/>
      <c r="H23" s="621"/>
      <c r="I23" s="621"/>
      <c r="J23" s="621"/>
      <c r="K23" s="621"/>
      <c r="L23" s="621"/>
      <c r="M23" s="621"/>
      <c r="N23" s="621"/>
      <c r="O23" s="621"/>
      <c r="P23" s="621"/>
      <c r="Q23" s="622"/>
      <c r="R23" s="623">
        <v>133717</v>
      </c>
      <c r="S23" s="624"/>
      <c r="T23" s="624"/>
      <c r="U23" s="624"/>
      <c r="V23" s="624"/>
      <c r="W23" s="624"/>
      <c r="X23" s="624"/>
      <c r="Y23" s="625"/>
      <c r="Z23" s="626">
        <v>0.9</v>
      </c>
      <c r="AA23" s="626"/>
      <c r="AB23" s="626"/>
      <c r="AC23" s="626"/>
      <c r="AD23" s="627" t="s">
        <v>142</v>
      </c>
      <c r="AE23" s="627"/>
      <c r="AF23" s="627"/>
      <c r="AG23" s="627"/>
      <c r="AH23" s="627"/>
      <c r="AI23" s="627"/>
      <c r="AJ23" s="627"/>
      <c r="AK23" s="627"/>
      <c r="AL23" s="628" t="s">
        <v>252</v>
      </c>
      <c r="AM23" s="629"/>
      <c r="AN23" s="629"/>
      <c r="AO23" s="630"/>
      <c r="AP23" s="620" t="s">
        <v>289</v>
      </c>
      <c r="AQ23" s="639"/>
      <c r="AR23" s="639"/>
      <c r="AS23" s="639"/>
      <c r="AT23" s="639"/>
      <c r="AU23" s="639"/>
      <c r="AV23" s="639"/>
      <c r="AW23" s="639"/>
      <c r="AX23" s="639"/>
      <c r="AY23" s="639"/>
      <c r="AZ23" s="639"/>
      <c r="BA23" s="639"/>
      <c r="BB23" s="639"/>
      <c r="BC23" s="639"/>
      <c r="BD23" s="639"/>
      <c r="BE23" s="639"/>
      <c r="BF23" s="640"/>
      <c r="BG23" s="623">
        <v>390035</v>
      </c>
      <c r="BH23" s="624"/>
      <c r="BI23" s="624"/>
      <c r="BJ23" s="624"/>
      <c r="BK23" s="624"/>
      <c r="BL23" s="624"/>
      <c r="BM23" s="624"/>
      <c r="BN23" s="625"/>
      <c r="BO23" s="626">
        <v>7.9</v>
      </c>
      <c r="BP23" s="626"/>
      <c r="BQ23" s="626"/>
      <c r="BR23" s="626"/>
      <c r="BS23" s="627" t="s">
        <v>239</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290</v>
      </c>
      <c r="CS23" s="606"/>
      <c r="CT23" s="606"/>
      <c r="CU23" s="606"/>
      <c r="CV23" s="606"/>
      <c r="CW23" s="606"/>
      <c r="CX23" s="606"/>
      <c r="CY23" s="607"/>
      <c r="CZ23" s="605" t="s">
        <v>291</v>
      </c>
      <c r="DA23" s="606"/>
      <c r="DB23" s="606"/>
      <c r="DC23" s="607"/>
      <c r="DD23" s="605" t="s">
        <v>292</v>
      </c>
      <c r="DE23" s="606"/>
      <c r="DF23" s="606"/>
      <c r="DG23" s="606"/>
      <c r="DH23" s="606"/>
      <c r="DI23" s="606"/>
      <c r="DJ23" s="606"/>
      <c r="DK23" s="607"/>
      <c r="DL23" s="650" t="s">
        <v>293</v>
      </c>
      <c r="DM23" s="651"/>
      <c r="DN23" s="651"/>
      <c r="DO23" s="651"/>
      <c r="DP23" s="651"/>
      <c r="DQ23" s="651"/>
      <c r="DR23" s="651"/>
      <c r="DS23" s="651"/>
      <c r="DT23" s="651"/>
      <c r="DU23" s="651"/>
      <c r="DV23" s="652"/>
      <c r="DW23" s="605" t="s">
        <v>294</v>
      </c>
      <c r="DX23" s="606"/>
      <c r="DY23" s="606"/>
      <c r="DZ23" s="606"/>
      <c r="EA23" s="606"/>
      <c r="EB23" s="606"/>
      <c r="EC23" s="607"/>
    </row>
    <row r="24" spans="2:133" ht="11.25" customHeight="1" x14ac:dyDescent="0.2">
      <c r="B24" s="620" t="s">
        <v>295</v>
      </c>
      <c r="C24" s="621"/>
      <c r="D24" s="621"/>
      <c r="E24" s="621"/>
      <c r="F24" s="621"/>
      <c r="G24" s="621"/>
      <c r="H24" s="621"/>
      <c r="I24" s="621"/>
      <c r="J24" s="621"/>
      <c r="K24" s="621"/>
      <c r="L24" s="621"/>
      <c r="M24" s="621"/>
      <c r="N24" s="621"/>
      <c r="O24" s="621"/>
      <c r="P24" s="621"/>
      <c r="Q24" s="622"/>
      <c r="R24" s="623" t="s">
        <v>239</v>
      </c>
      <c r="S24" s="624"/>
      <c r="T24" s="624"/>
      <c r="U24" s="624"/>
      <c r="V24" s="624"/>
      <c r="W24" s="624"/>
      <c r="X24" s="624"/>
      <c r="Y24" s="625"/>
      <c r="Z24" s="626" t="s">
        <v>252</v>
      </c>
      <c r="AA24" s="626"/>
      <c r="AB24" s="626"/>
      <c r="AC24" s="626"/>
      <c r="AD24" s="627" t="s">
        <v>239</v>
      </c>
      <c r="AE24" s="627"/>
      <c r="AF24" s="627"/>
      <c r="AG24" s="627"/>
      <c r="AH24" s="627"/>
      <c r="AI24" s="627"/>
      <c r="AJ24" s="627"/>
      <c r="AK24" s="627"/>
      <c r="AL24" s="628" t="s">
        <v>239</v>
      </c>
      <c r="AM24" s="629"/>
      <c r="AN24" s="629"/>
      <c r="AO24" s="630"/>
      <c r="AP24" s="620" t="s">
        <v>296</v>
      </c>
      <c r="AQ24" s="639"/>
      <c r="AR24" s="639"/>
      <c r="AS24" s="639"/>
      <c r="AT24" s="639"/>
      <c r="AU24" s="639"/>
      <c r="AV24" s="639"/>
      <c r="AW24" s="639"/>
      <c r="AX24" s="639"/>
      <c r="AY24" s="639"/>
      <c r="AZ24" s="639"/>
      <c r="BA24" s="639"/>
      <c r="BB24" s="639"/>
      <c r="BC24" s="639"/>
      <c r="BD24" s="639"/>
      <c r="BE24" s="639"/>
      <c r="BF24" s="640"/>
      <c r="BG24" s="623" t="s">
        <v>142</v>
      </c>
      <c r="BH24" s="624"/>
      <c r="BI24" s="624"/>
      <c r="BJ24" s="624"/>
      <c r="BK24" s="624"/>
      <c r="BL24" s="624"/>
      <c r="BM24" s="624"/>
      <c r="BN24" s="625"/>
      <c r="BO24" s="626" t="s">
        <v>252</v>
      </c>
      <c r="BP24" s="626"/>
      <c r="BQ24" s="626"/>
      <c r="BR24" s="626"/>
      <c r="BS24" s="627" t="s">
        <v>239</v>
      </c>
      <c r="BT24" s="627"/>
      <c r="BU24" s="627"/>
      <c r="BV24" s="627"/>
      <c r="BW24" s="627"/>
      <c r="BX24" s="627"/>
      <c r="BY24" s="627"/>
      <c r="BZ24" s="627"/>
      <c r="CA24" s="627"/>
      <c r="CB24" s="631"/>
      <c r="CD24" s="609" t="s">
        <v>297</v>
      </c>
      <c r="CE24" s="610"/>
      <c r="CF24" s="610"/>
      <c r="CG24" s="610"/>
      <c r="CH24" s="610"/>
      <c r="CI24" s="610"/>
      <c r="CJ24" s="610"/>
      <c r="CK24" s="610"/>
      <c r="CL24" s="610"/>
      <c r="CM24" s="610"/>
      <c r="CN24" s="610"/>
      <c r="CO24" s="610"/>
      <c r="CP24" s="610"/>
      <c r="CQ24" s="611"/>
      <c r="CR24" s="612">
        <v>7214735</v>
      </c>
      <c r="CS24" s="613"/>
      <c r="CT24" s="613"/>
      <c r="CU24" s="613"/>
      <c r="CV24" s="613"/>
      <c r="CW24" s="613"/>
      <c r="CX24" s="613"/>
      <c r="CY24" s="614"/>
      <c r="CZ24" s="617">
        <v>51.5</v>
      </c>
      <c r="DA24" s="618"/>
      <c r="DB24" s="618"/>
      <c r="DC24" s="634"/>
      <c r="DD24" s="655">
        <v>4352419</v>
      </c>
      <c r="DE24" s="613"/>
      <c r="DF24" s="613"/>
      <c r="DG24" s="613"/>
      <c r="DH24" s="613"/>
      <c r="DI24" s="613"/>
      <c r="DJ24" s="613"/>
      <c r="DK24" s="614"/>
      <c r="DL24" s="655">
        <v>4324557</v>
      </c>
      <c r="DM24" s="613"/>
      <c r="DN24" s="613"/>
      <c r="DO24" s="613"/>
      <c r="DP24" s="613"/>
      <c r="DQ24" s="613"/>
      <c r="DR24" s="613"/>
      <c r="DS24" s="613"/>
      <c r="DT24" s="613"/>
      <c r="DU24" s="613"/>
      <c r="DV24" s="614"/>
      <c r="DW24" s="617">
        <v>56.7</v>
      </c>
      <c r="DX24" s="618"/>
      <c r="DY24" s="618"/>
      <c r="DZ24" s="618"/>
      <c r="EA24" s="618"/>
      <c r="EB24" s="618"/>
      <c r="EC24" s="619"/>
    </row>
    <row r="25" spans="2:133" ht="11.25" customHeight="1" x14ac:dyDescent="0.2">
      <c r="B25" s="620" t="s">
        <v>298</v>
      </c>
      <c r="C25" s="621"/>
      <c r="D25" s="621"/>
      <c r="E25" s="621"/>
      <c r="F25" s="621"/>
      <c r="G25" s="621"/>
      <c r="H25" s="621"/>
      <c r="I25" s="621"/>
      <c r="J25" s="621"/>
      <c r="K25" s="621"/>
      <c r="L25" s="621"/>
      <c r="M25" s="621"/>
      <c r="N25" s="621"/>
      <c r="O25" s="621"/>
      <c r="P25" s="621"/>
      <c r="Q25" s="622"/>
      <c r="R25" s="623">
        <v>7916927</v>
      </c>
      <c r="S25" s="624"/>
      <c r="T25" s="624"/>
      <c r="U25" s="624"/>
      <c r="V25" s="624"/>
      <c r="W25" s="624"/>
      <c r="X25" s="624"/>
      <c r="Y25" s="625"/>
      <c r="Z25" s="626">
        <v>56.1</v>
      </c>
      <c r="AA25" s="626"/>
      <c r="AB25" s="626"/>
      <c r="AC25" s="626"/>
      <c r="AD25" s="627">
        <v>7393175</v>
      </c>
      <c r="AE25" s="627"/>
      <c r="AF25" s="627"/>
      <c r="AG25" s="627"/>
      <c r="AH25" s="627"/>
      <c r="AI25" s="627"/>
      <c r="AJ25" s="627"/>
      <c r="AK25" s="627"/>
      <c r="AL25" s="628">
        <v>99.5</v>
      </c>
      <c r="AM25" s="629"/>
      <c r="AN25" s="629"/>
      <c r="AO25" s="630"/>
      <c r="AP25" s="620" t="s">
        <v>299</v>
      </c>
      <c r="AQ25" s="639"/>
      <c r="AR25" s="639"/>
      <c r="AS25" s="639"/>
      <c r="AT25" s="639"/>
      <c r="AU25" s="639"/>
      <c r="AV25" s="639"/>
      <c r="AW25" s="639"/>
      <c r="AX25" s="639"/>
      <c r="AY25" s="639"/>
      <c r="AZ25" s="639"/>
      <c r="BA25" s="639"/>
      <c r="BB25" s="639"/>
      <c r="BC25" s="639"/>
      <c r="BD25" s="639"/>
      <c r="BE25" s="639"/>
      <c r="BF25" s="640"/>
      <c r="BG25" s="623" t="s">
        <v>239</v>
      </c>
      <c r="BH25" s="624"/>
      <c r="BI25" s="624"/>
      <c r="BJ25" s="624"/>
      <c r="BK25" s="624"/>
      <c r="BL25" s="624"/>
      <c r="BM25" s="624"/>
      <c r="BN25" s="625"/>
      <c r="BO25" s="626" t="s">
        <v>252</v>
      </c>
      <c r="BP25" s="626"/>
      <c r="BQ25" s="626"/>
      <c r="BR25" s="626"/>
      <c r="BS25" s="627" t="s">
        <v>239</v>
      </c>
      <c r="BT25" s="627"/>
      <c r="BU25" s="627"/>
      <c r="BV25" s="627"/>
      <c r="BW25" s="627"/>
      <c r="BX25" s="627"/>
      <c r="BY25" s="627"/>
      <c r="BZ25" s="627"/>
      <c r="CA25" s="627"/>
      <c r="CB25" s="631"/>
      <c r="CD25" s="620" t="s">
        <v>300</v>
      </c>
      <c r="CE25" s="621"/>
      <c r="CF25" s="621"/>
      <c r="CG25" s="621"/>
      <c r="CH25" s="621"/>
      <c r="CI25" s="621"/>
      <c r="CJ25" s="621"/>
      <c r="CK25" s="621"/>
      <c r="CL25" s="621"/>
      <c r="CM25" s="621"/>
      <c r="CN25" s="621"/>
      <c r="CO25" s="621"/>
      <c r="CP25" s="621"/>
      <c r="CQ25" s="622"/>
      <c r="CR25" s="623">
        <v>2379623</v>
      </c>
      <c r="CS25" s="656"/>
      <c r="CT25" s="656"/>
      <c r="CU25" s="656"/>
      <c r="CV25" s="656"/>
      <c r="CW25" s="656"/>
      <c r="CX25" s="656"/>
      <c r="CY25" s="657"/>
      <c r="CZ25" s="628">
        <v>17</v>
      </c>
      <c r="DA25" s="653"/>
      <c r="DB25" s="653"/>
      <c r="DC25" s="658"/>
      <c r="DD25" s="632">
        <v>2120739</v>
      </c>
      <c r="DE25" s="656"/>
      <c r="DF25" s="656"/>
      <c r="DG25" s="656"/>
      <c r="DH25" s="656"/>
      <c r="DI25" s="656"/>
      <c r="DJ25" s="656"/>
      <c r="DK25" s="657"/>
      <c r="DL25" s="632">
        <v>2119449</v>
      </c>
      <c r="DM25" s="656"/>
      <c r="DN25" s="656"/>
      <c r="DO25" s="656"/>
      <c r="DP25" s="656"/>
      <c r="DQ25" s="656"/>
      <c r="DR25" s="656"/>
      <c r="DS25" s="656"/>
      <c r="DT25" s="656"/>
      <c r="DU25" s="656"/>
      <c r="DV25" s="657"/>
      <c r="DW25" s="628">
        <v>27.8</v>
      </c>
      <c r="DX25" s="653"/>
      <c r="DY25" s="653"/>
      <c r="DZ25" s="653"/>
      <c r="EA25" s="653"/>
      <c r="EB25" s="653"/>
      <c r="EC25" s="654"/>
    </row>
    <row r="26" spans="2:133" ht="11.25" customHeight="1" x14ac:dyDescent="0.2">
      <c r="B26" s="620" t="s">
        <v>301</v>
      </c>
      <c r="C26" s="621"/>
      <c r="D26" s="621"/>
      <c r="E26" s="621"/>
      <c r="F26" s="621"/>
      <c r="G26" s="621"/>
      <c r="H26" s="621"/>
      <c r="I26" s="621"/>
      <c r="J26" s="621"/>
      <c r="K26" s="621"/>
      <c r="L26" s="621"/>
      <c r="M26" s="621"/>
      <c r="N26" s="621"/>
      <c r="O26" s="621"/>
      <c r="P26" s="621"/>
      <c r="Q26" s="622"/>
      <c r="R26" s="623">
        <v>2424</v>
      </c>
      <c r="S26" s="624"/>
      <c r="T26" s="624"/>
      <c r="U26" s="624"/>
      <c r="V26" s="624"/>
      <c r="W26" s="624"/>
      <c r="X26" s="624"/>
      <c r="Y26" s="625"/>
      <c r="Z26" s="626">
        <v>0</v>
      </c>
      <c r="AA26" s="626"/>
      <c r="AB26" s="626"/>
      <c r="AC26" s="626"/>
      <c r="AD26" s="627">
        <v>2424</v>
      </c>
      <c r="AE26" s="627"/>
      <c r="AF26" s="627"/>
      <c r="AG26" s="627"/>
      <c r="AH26" s="627"/>
      <c r="AI26" s="627"/>
      <c r="AJ26" s="627"/>
      <c r="AK26" s="627"/>
      <c r="AL26" s="628">
        <v>0</v>
      </c>
      <c r="AM26" s="629"/>
      <c r="AN26" s="629"/>
      <c r="AO26" s="630"/>
      <c r="AP26" s="620" t="s">
        <v>302</v>
      </c>
      <c r="AQ26" s="639"/>
      <c r="AR26" s="639"/>
      <c r="AS26" s="639"/>
      <c r="AT26" s="639"/>
      <c r="AU26" s="639"/>
      <c r="AV26" s="639"/>
      <c r="AW26" s="639"/>
      <c r="AX26" s="639"/>
      <c r="AY26" s="639"/>
      <c r="AZ26" s="639"/>
      <c r="BA26" s="639"/>
      <c r="BB26" s="639"/>
      <c r="BC26" s="639"/>
      <c r="BD26" s="639"/>
      <c r="BE26" s="639"/>
      <c r="BF26" s="640"/>
      <c r="BG26" s="623" t="s">
        <v>252</v>
      </c>
      <c r="BH26" s="624"/>
      <c r="BI26" s="624"/>
      <c r="BJ26" s="624"/>
      <c r="BK26" s="624"/>
      <c r="BL26" s="624"/>
      <c r="BM26" s="624"/>
      <c r="BN26" s="625"/>
      <c r="BO26" s="626" t="s">
        <v>239</v>
      </c>
      <c r="BP26" s="626"/>
      <c r="BQ26" s="626"/>
      <c r="BR26" s="626"/>
      <c r="BS26" s="627" t="s">
        <v>142</v>
      </c>
      <c r="BT26" s="627"/>
      <c r="BU26" s="627"/>
      <c r="BV26" s="627"/>
      <c r="BW26" s="627"/>
      <c r="BX26" s="627"/>
      <c r="BY26" s="627"/>
      <c r="BZ26" s="627"/>
      <c r="CA26" s="627"/>
      <c r="CB26" s="631"/>
      <c r="CD26" s="620" t="s">
        <v>303</v>
      </c>
      <c r="CE26" s="621"/>
      <c r="CF26" s="621"/>
      <c r="CG26" s="621"/>
      <c r="CH26" s="621"/>
      <c r="CI26" s="621"/>
      <c r="CJ26" s="621"/>
      <c r="CK26" s="621"/>
      <c r="CL26" s="621"/>
      <c r="CM26" s="621"/>
      <c r="CN26" s="621"/>
      <c r="CO26" s="621"/>
      <c r="CP26" s="621"/>
      <c r="CQ26" s="622"/>
      <c r="CR26" s="623">
        <v>1349472</v>
      </c>
      <c r="CS26" s="624"/>
      <c r="CT26" s="624"/>
      <c r="CU26" s="624"/>
      <c r="CV26" s="624"/>
      <c r="CW26" s="624"/>
      <c r="CX26" s="624"/>
      <c r="CY26" s="625"/>
      <c r="CZ26" s="628">
        <v>9.6</v>
      </c>
      <c r="DA26" s="653"/>
      <c r="DB26" s="653"/>
      <c r="DC26" s="658"/>
      <c r="DD26" s="632">
        <v>1231940</v>
      </c>
      <c r="DE26" s="624"/>
      <c r="DF26" s="624"/>
      <c r="DG26" s="624"/>
      <c r="DH26" s="624"/>
      <c r="DI26" s="624"/>
      <c r="DJ26" s="624"/>
      <c r="DK26" s="625"/>
      <c r="DL26" s="632" t="s">
        <v>142</v>
      </c>
      <c r="DM26" s="624"/>
      <c r="DN26" s="624"/>
      <c r="DO26" s="624"/>
      <c r="DP26" s="624"/>
      <c r="DQ26" s="624"/>
      <c r="DR26" s="624"/>
      <c r="DS26" s="624"/>
      <c r="DT26" s="624"/>
      <c r="DU26" s="624"/>
      <c r="DV26" s="625"/>
      <c r="DW26" s="628" t="s">
        <v>142</v>
      </c>
      <c r="DX26" s="653"/>
      <c r="DY26" s="653"/>
      <c r="DZ26" s="653"/>
      <c r="EA26" s="653"/>
      <c r="EB26" s="653"/>
      <c r="EC26" s="654"/>
    </row>
    <row r="27" spans="2:133" ht="11.25" customHeight="1" x14ac:dyDescent="0.2">
      <c r="B27" s="620" t="s">
        <v>304</v>
      </c>
      <c r="C27" s="621"/>
      <c r="D27" s="621"/>
      <c r="E27" s="621"/>
      <c r="F27" s="621"/>
      <c r="G27" s="621"/>
      <c r="H27" s="621"/>
      <c r="I27" s="621"/>
      <c r="J27" s="621"/>
      <c r="K27" s="621"/>
      <c r="L27" s="621"/>
      <c r="M27" s="621"/>
      <c r="N27" s="621"/>
      <c r="O27" s="621"/>
      <c r="P27" s="621"/>
      <c r="Q27" s="622"/>
      <c r="R27" s="623">
        <v>67489</v>
      </c>
      <c r="S27" s="624"/>
      <c r="T27" s="624"/>
      <c r="U27" s="624"/>
      <c r="V27" s="624"/>
      <c r="W27" s="624"/>
      <c r="X27" s="624"/>
      <c r="Y27" s="625"/>
      <c r="Z27" s="626">
        <v>0.5</v>
      </c>
      <c r="AA27" s="626"/>
      <c r="AB27" s="626"/>
      <c r="AC27" s="626"/>
      <c r="AD27" s="627" t="s">
        <v>252</v>
      </c>
      <c r="AE27" s="627"/>
      <c r="AF27" s="627"/>
      <c r="AG27" s="627"/>
      <c r="AH27" s="627"/>
      <c r="AI27" s="627"/>
      <c r="AJ27" s="627"/>
      <c r="AK27" s="627"/>
      <c r="AL27" s="628" t="s">
        <v>142</v>
      </c>
      <c r="AM27" s="629"/>
      <c r="AN27" s="629"/>
      <c r="AO27" s="630"/>
      <c r="AP27" s="620" t="s">
        <v>305</v>
      </c>
      <c r="AQ27" s="621"/>
      <c r="AR27" s="621"/>
      <c r="AS27" s="621"/>
      <c r="AT27" s="621"/>
      <c r="AU27" s="621"/>
      <c r="AV27" s="621"/>
      <c r="AW27" s="621"/>
      <c r="AX27" s="621"/>
      <c r="AY27" s="621"/>
      <c r="AZ27" s="621"/>
      <c r="BA27" s="621"/>
      <c r="BB27" s="621"/>
      <c r="BC27" s="621"/>
      <c r="BD27" s="621"/>
      <c r="BE27" s="621"/>
      <c r="BF27" s="622"/>
      <c r="BG27" s="623">
        <v>4930797</v>
      </c>
      <c r="BH27" s="624"/>
      <c r="BI27" s="624"/>
      <c r="BJ27" s="624"/>
      <c r="BK27" s="624"/>
      <c r="BL27" s="624"/>
      <c r="BM27" s="624"/>
      <c r="BN27" s="625"/>
      <c r="BO27" s="626">
        <v>100</v>
      </c>
      <c r="BP27" s="626"/>
      <c r="BQ27" s="626"/>
      <c r="BR27" s="626"/>
      <c r="BS27" s="627">
        <v>128724</v>
      </c>
      <c r="BT27" s="627"/>
      <c r="BU27" s="627"/>
      <c r="BV27" s="627"/>
      <c r="BW27" s="627"/>
      <c r="BX27" s="627"/>
      <c r="BY27" s="627"/>
      <c r="BZ27" s="627"/>
      <c r="CA27" s="627"/>
      <c r="CB27" s="631"/>
      <c r="CD27" s="620" t="s">
        <v>306</v>
      </c>
      <c r="CE27" s="621"/>
      <c r="CF27" s="621"/>
      <c r="CG27" s="621"/>
      <c r="CH27" s="621"/>
      <c r="CI27" s="621"/>
      <c r="CJ27" s="621"/>
      <c r="CK27" s="621"/>
      <c r="CL27" s="621"/>
      <c r="CM27" s="621"/>
      <c r="CN27" s="621"/>
      <c r="CO27" s="621"/>
      <c r="CP27" s="621"/>
      <c r="CQ27" s="622"/>
      <c r="CR27" s="623">
        <v>3520083</v>
      </c>
      <c r="CS27" s="656"/>
      <c r="CT27" s="656"/>
      <c r="CU27" s="656"/>
      <c r="CV27" s="656"/>
      <c r="CW27" s="656"/>
      <c r="CX27" s="656"/>
      <c r="CY27" s="657"/>
      <c r="CZ27" s="628">
        <v>25.1</v>
      </c>
      <c r="DA27" s="653"/>
      <c r="DB27" s="653"/>
      <c r="DC27" s="658"/>
      <c r="DD27" s="632">
        <v>955347</v>
      </c>
      <c r="DE27" s="656"/>
      <c r="DF27" s="656"/>
      <c r="DG27" s="656"/>
      <c r="DH27" s="656"/>
      <c r="DI27" s="656"/>
      <c r="DJ27" s="656"/>
      <c r="DK27" s="657"/>
      <c r="DL27" s="632">
        <v>928775</v>
      </c>
      <c r="DM27" s="656"/>
      <c r="DN27" s="656"/>
      <c r="DO27" s="656"/>
      <c r="DP27" s="656"/>
      <c r="DQ27" s="656"/>
      <c r="DR27" s="656"/>
      <c r="DS27" s="656"/>
      <c r="DT27" s="656"/>
      <c r="DU27" s="656"/>
      <c r="DV27" s="657"/>
      <c r="DW27" s="628">
        <v>12.2</v>
      </c>
      <c r="DX27" s="653"/>
      <c r="DY27" s="653"/>
      <c r="DZ27" s="653"/>
      <c r="EA27" s="653"/>
      <c r="EB27" s="653"/>
      <c r="EC27" s="654"/>
    </row>
    <row r="28" spans="2:133" ht="11.25" customHeight="1" x14ac:dyDescent="0.2">
      <c r="B28" s="620" t="s">
        <v>307</v>
      </c>
      <c r="C28" s="621"/>
      <c r="D28" s="621"/>
      <c r="E28" s="621"/>
      <c r="F28" s="621"/>
      <c r="G28" s="621"/>
      <c r="H28" s="621"/>
      <c r="I28" s="621"/>
      <c r="J28" s="621"/>
      <c r="K28" s="621"/>
      <c r="L28" s="621"/>
      <c r="M28" s="621"/>
      <c r="N28" s="621"/>
      <c r="O28" s="621"/>
      <c r="P28" s="621"/>
      <c r="Q28" s="622"/>
      <c r="R28" s="623">
        <v>176692</v>
      </c>
      <c r="S28" s="624"/>
      <c r="T28" s="624"/>
      <c r="U28" s="624"/>
      <c r="V28" s="624"/>
      <c r="W28" s="624"/>
      <c r="X28" s="624"/>
      <c r="Y28" s="625"/>
      <c r="Z28" s="626">
        <v>1.3</v>
      </c>
      <c r="AA28" s="626"/>
      <c r="AB28" s="626"/>
      <c r="AC28" s="626"/>
      <c r="AD28" s="627">
        <v>28108</v>
      </c>
      <c r="AE28" s="627"/>
      <c r="AF28" s="627"/>
      <c r="AG28" s="627"/>
      <c r="AH28" s="627"/>
      <c r="AI28" s="627"/>
      <c r="AJ28" s="627"/>
      <c r="AK28" s="627"/>
      <c r="AL28" s="628">
        <v>0.4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308</v>
      </c>
      <c r="CE28" s="621"/>
      <c r="CF28" s="621"/>
      <c r="CG28" s="621"/>
      <c r="CH28" s="621"/>
      <c r="CI28" s="621"/>
      <c r="CJ28" s="621"/>
      <c r="CK28" s="621"/>
      <c r="CL28" s="621"/>
      <c r="CM28" s="621"/>
      <c r="CN28" s="621"/>
      <c r="CO28" s="621"/>
      <c r="CP28" s="621"/>
      <c r="CQ28" s="622"/>
      <c r="CR28" s="623">
        <v>1315029</v>
      </c>
      <c r="CS28" s="624"/>
      <c r="CT28" s="624"/>
      <c r="CU28" s="624"/>
      <c r="CV28" s="624"/>
      <c r="CW28" s="624"/>
      <c r="CX28" s="624"/>
      <c r="CY28" s="625"/>
      <c r="CZ28" s="628">
        <v>9.4</v>
      </c>
      <c r="DA28" s="653"/>
      <c r="DB28" s="653"/>
      <c r="DC28" s="658"/>
      <c r="DD28" s="632">
        <v>1276333</v>
      </c>
      <c r="DE28" s="624"/>
      <c r="DF28" s="624"/>
      <c r="DG28" s="624"/>
      <c r="DH28" s="624"/>
      <c r="DI28" s="624"/>
      <c r="DJ28" s="624"/>
      <c r="DK28" s="625"/>
      <c r="DL28" s="632">
        <v>1276333</v>
      </c>
      <c r="DM28" s="624"/>
      <c r="DN28" s="624"/>
      <c r="DO28" s="624"/>
      <c r="DP28" s="624"/>
      <c r="DQ28" s="624"/>
      <c r="DR28" s="624"/>
      <c r="DS28" s="624"/>
      <c r="DT28" s="624"/>
      <c r="DU28" s="624"/>
      <c r="DV28" s="625"/>
      <c r="DW28" s="628">
        <v>16.7</v>
      </c>
      <c r="DX28" s="653"/>
      <c r="DY28" s="653"/>
      <c r="DZ28" s="653"/>
      <c r="EA28" s="653"/>
      <c r="EB28" s="653"/>
      <c r="EC28" s="654"/>
    </row>
    <row r="29" spans="2:133" ht="11.25" customHeight="1" x14ac:dyDescent="0.2">
      <c r="B29" s="620" t="s">
        <v>309</v>
      </c>
      <c r="C29" s="621"/>
      <c r="D29" s="621"/>
      <c r="E29" s="621"/>
      <c r="F29" s="621"/>
      <c r="G29" s="621"/>
      <c r="H29" s="621"/>
      <c r="I29" s="621"/>
      <c r="J29" s="621"/>
      <c r="K29" s="621"/>
      <c r="L29" s="621"/>
      <c r="M29" s="621"/>
      <c r="N29" s="621"/>
      <c r="O29" s="621"/>
      <c r="P29" s="621"/>
      <c r="Q29" s="622"/>
      <c r="R29" s="623">
        <v>35084</v>
      </c>
      <c r="S29" s="624"/>
      <c r="T29" s="624"/>
      <c r="U29" s="624"/>
      <c r="V29" s="624"/>
      <c r="W29" s="624"/>
      <c r="X29" s="624"/>
      <c r="Y29" s="625"/>
      <c r="Z29" s="626">
        <v>0.2</v>
      </c>
      <c r="AA29" s="626"/>
      <c r="AB29" s="626"/>
      <c r="AC29" s="626"/>
      <c r="AD29" s="627" t="s">
        <v>142</v>
      </c>
      <c r="AE29" s="627"/>
      <c r="AF29" s="627"/>
      <c r="AG29" s="627"/>
      <c r="AH29" s="627"/>
      <c r="AI29" s="627"/>
      <c r="AJ29" s="627"/>
      <c r="AK29" s="627"/>
      <c r="AL29" s="628" t="s">
        <v>239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310</v>
      </c>
      <c r="CE29" s="662"/>
      <c r="CF29" s="620" t="s">
        <v>311</v>
      </c>
      <c r="CG29" s="621"/>
      <c r="CH29" s="621"/>
      <c r="CI29" s="621"/>
      <c r="CJ29" s="621"/>
      <c r="CK29" s="621"/>
      <c r="CL29" s="621"/>
      <c r="CM29" s="621"/>
      <c r="CN29" s="621"/>
      <c r="CO29" s="621"/>
      <c r="CP29" s="621"/>
      <c r="CQ29" s="622"/>
      <c r="CR29" s="623">
        <v>1315029</v>
      </c>
      <c r="CS29" s="656"/>
      <c r="CT29" s="656"/>
      <c r="CU29" s="656"/>
      <c r="CV29" s="656"/>
      <c r="CW29" s="656"/>
      <c r="CX29" s="656"/>
      <c r="CY29" s="657"/>
      <c r="CZ29" s="628">
        <v>9.4</v>
      </c>
      <c r="DA29" s="653"/>
      <c r="DB29" s="653"/>
      <c r="DC29" s="658"/>
      <c r="DD29" s="632">
        <v>1276333</v>
      </c>
      <c r="DE29" s="656"/>
      <c r="DF29" s="656"/>
      <c r="DG29" s="656"/>
      <c r="DH29" s="656"/>
      <c r="DI29" s="656"/>
      <c r="DJ29" s="656"/>
      <c r="DK29" s="657"/>
      <c r="DL29" s="632">
        <v>1276333</v>
      </c>
      <c r="DM29" s="656"/>
      <c r="DN29" s="656"/>
      <c r="DO29" s="656"/>
      <c r="DP29" s="656"/>
      <c r="DQ29" s="656"/>
      <c r="DR29" s="656"/>
      <c r="DS29" s="656"/>
      <c r="DT29" s="656"/>
      <c r="DU29" s="656"/>
      <c r="DV29" s="657"/>
      <c r="DW29" s="628">
        <v>16.7</v>
      </c>
      <c r="DX29" s="653"/>
      <c r="DY29" s="653"/>
      <c r="DZ29" s="653"/>
      <c r="EA29" s="653"/>
      <c r="EB29" s="653"/>
      <c r="EC29" s="654"/>
    </row>
    <row r="30" spans="2:133" ht="11.25" customHeight="1" x14ac:dyDescent="0.2">
      <c r="B30" s="620" t="s">
        <v>312</v>
      </c>
      <c r="C30" s="621"/>
      <c r="D30" s="621"/>
      <c r="E30" s="621"/>
      <c r="F30" s="621"/>
      <c r="G30" s="621"/>
      <c r="H30" s="621"/>
      <c r="I30" s="621"/>
      <c r="J30" s="621"/>
      <c r="K30" s="621"/>
      <c r="L30" s="621"/>
      <c r="M30" s="621"/>
      <c r="N30" s="621"/>
      <c r="O30" s="621"/>
      <c r="P30" s="621"/>
      <c r="Q30" s="622"/>
      <c r="R30" s="623">
        <v>2990906</v>
      </c>
      <c r="S30" s="624"/>
      <c r="T30" s="624"/>
      <c r="U30" s="624"/>
      <c r="V30" s="624"/>
      <c r="W30" s="624"/>
      <c r="X30" s="624"/>
      <c r="Y30" s="625"/>
      <c r="Z30" s="626">
        <v>21.2</v>
      </c>
      <c r="AA30" s="626"/>
      <c r="AB30" s="626"/>
      <c r="AC30" s="626"/>
      <c r="AD30" s="627" t="s">
        <v>252</v>
      </c>
      <c r="AE30" s="627"/>
      <c r="AF30" s="627"/>
      <c r="AG30" s="627"/>
      <c r="AH30" s="627"/>
      <c r="AI30" s="627"/>
      <c r="AJ30" s="627"/>
      <c r="AK30" s="627"/>
      <c r="AL30" s="628" t="s">
        <v>239</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313</v>
      </c>
      <c r="BH30" s="659"/>
      <c r="BI30" s="659"/>
      <c r="BJ30" s="659"/>
      <c r="BK30" s="659"/>
      <c r="BL30" s="659"/>
      <c r="BM30" s="659"/>
      <c r="BN30" s="659"/>
      <c r="BO30" s="659"/>
      <c r="BP30" s="659"/>
      <c r="BQ30" s="660"/>
      <c r="BR30" s="605" t="s">
        <v>314</v>
      </c>
      <c r="BS30" s="659"/>
      <c r="BT30" s="659"/>
      <c r="BU30" s="659"/>
      <c r="BV30" s="659"/>
      <c r="BW30" s="659"/>
      <c r="BX30" s="659"/>
      <c r="BY30" s="659"/>
      <c r="BZ30" s="659"/>
      <c r="CA30" s="659"/>
      <c r="CB30" s="660"/>
      <c r="CD30" s="663"/>
      <c r="CE30" s="664"/>
      <c r="CF30" s="620" t="s">
        <v>315</v>
      </c>
      <c r="CG30" s="621"/>
      <c r="CH30" s="621"/>
      <c r="CI30" s="621"/>
      <c r="CJ30" s="621"/>
      <c r="CK30" s="621"/>
      <c r="CL30" s="621"/>
      <c r="CM30" s="621"/>
      <c r="CN30" s="621"/>
      <c r="CO30" s="621"/>
      <c r="CP30" s="621"/>
      <c r="CQ30" s="622"/>
      <c r="CR30" s="623">
        <v>1274589</v>
      </c>
      <c r="CS30" s="624"/>
      <c r="CT30" s="624"/>
      <c r="CU30" s="624"/>
      <c r="CV30" s="624"/>
      <c r="CW30" s="624"/>
      <c r="CX30" s="624"/>
      <c r="CY30" s="625"/>
      <c r="CZ30" s="628">
        <v>9.1</v>
      </c>
      <c r="DA30" s="653"/>
      <c r="DB30" s="653"/>
      <c r="DC30" s="658"/>
      <c r="DD30" s="632">
        <v>1238954</v>
      </c>
      <c r="DE30" s="624"/>
      <c r="DF30" s="624"/>
      <c r="DG30" s="624"/>
      <c r="DH30" s="624"/>
      <c r="DI30" s="624"/>
      <c r="DJ30" s="624"/>
      <c r="DK30" s="625"/>
      <c r="DL30" s="632">
        <v>1238954</v>
      </c>
      <c r="DM30" s="624"/>
      <c r="DN30" s="624"/>
      <c r="DO30" s="624"/>
      <c r="DP30" s="624"/>
      <c r="DQ30" s="624"/>
      <c r="DR30" s="624"/>
      <c r="DS30" s="624"/>
      <c r="DT30" s="624"/>
      <c r="DU30" s="624"/>
      <c r="DV30" s="625"/>
      <c r="DW30" s="628">
        <v>16.3</v>
      </c>
      <c r="DX30" s="653"/>
      <c r="DY30" s="653"/>
      <c r="DZ30" s="653"/>
      <c r="EA30" s="653"/>
      <c r="EB30" s="653"/>
      <c r="EC30" s="654"/>
    </row>
    <row r="31" spans="2:133" ht="11.25" customHeight="1" x14ac:dyDescent="0.2">
      <c r="B31" s="636" t="s">
        <v>316</v>
      </c>
      <c r="C31" s="637"/>
      <c r="D31" s="637"/>
      <c r="E31" s="637"/>
      <c r="F31" s="637"/>
      <c r="G31" s="637"/>
      <c r="H31" s="637"/>
      <c r="I31" s="637"/>
      <c r="J31" s="637"/>
      <c r="K31" s="637"/>
      <c r="L31" s="637"/>
      <c r="M31" s="637"/>
      <c r="N31" s="637"/>
      <c r="O31" s="637"/>
      <c r="P31" s="637"/>
      <c r="Q31" s="638"/>
      <c r="R31" s="623" t="s">
        <v>239</v>
      </c>
      <c r="S31" s="624"/>
      <c r="T31" s="624"/>
      <c r="U31" s="624"/>
      <c r="V31" s="624"/>
      <c r="W31" s="624"/>
      <c r="X31" s="624"/>
      <c r="Y31" s="625"/>
      <c r="Z31" s="626" t="s">
        <v>239</v>
      </c>
      <c r="AA31" s="626"/>
      <c r="AB31" s="626"/>
      <c r="AC31" s="626"/>
      <c r="AD31" s="627" t="s">
        <v>252</v>
      </c>
      <c r="AE31" s="627"/>
      <c r="AF31" s="627"/>
      <c r="AG31" s="627"/>
      <c r="AH31" s="627"/>
      <c r="AI31" s="627"/>
      <c r="AJ31" s="627"/>
      <c r="AK31" s="627"/>
      <c r="AL31" s="628" t="s">
        <v>252</v>
      </c>
      <c r="AM31" s="629"/>
      <c r="AN31" s="629"/>
      <c r="AO31" s="630"/>
      <c r="AP31" s="671" t="s">
        <v>317</v>
      </c>
      <c r="AQ31" s="672"/>
      <c r="AR31" s="672"/>
      <c r="AS31" s="672"/>
      <c r="AT31" s="677" t="s">
        <v>318</v>
      </c>
      <c r="AU31" s="218"/>
      <c r="AV31" s="218"/>
      <c r="AW31" s="218"/>
      <c r="AX31" s="609" t="s">
        <v>193</v>
      </c>
      <c r="AY31" s="610"/>
      <c r="AZ31" s="610"/>
      <c r="BA31" s="610"/>
      <c r="BB31" s="610"/>
      <c r="BC31" s="610"/>
      <c r="BD31" s="610"/>
      <c r="BE31" s="610"/>
      <c r="BF31" s="611"/>
      <c r="BG31" s="670">
        <v>100</v>
      </c>
      <c r="BH31" s="667"/>
      <c r="BI31" s="667"/>
      <c r="BJ31" s="667"/>
      <c r="BK31" s="667"/>
      <c r="BL31" s="667"/>
      <c r="BM31" s="618">
        <v>96.5</v>
      </c>
      <c r="BN31" s="667"/>
      <c r="BO31" s="667"/>
      <c r="BP31" s="667"/>
      <c r="BQ31" s="668"/>
      <c r="BR31" s="670">
        <v>99.8</v>
      </c>
      <c r="BS31" s="667"/>
      <c r="BT31" s="667"/>
      <c r="BU31" s="667"/>
      <c r="BV31" s="667"/>
      <c r="BW31" s="667"/>
      <c r="BX31" s="618">
        <v>95.8</v>
      </c>
      <c r="BY31" s="667"/>
      <c r="BZ31" s="667"/>
      <c r="CA31" s="667"/>
      <c r="CB31" s="668"/>
      <c r="CD31" s="663"/>
      <c r="CE31" s="664"/>
      <c r="CF31" s="620" t="s">
        <v>319</v>
      </c>
      <c r="CG31" s="621"/>
      <c r="CH31" s="621"/>
      <c r="CI31" s="621"/>
      <c r="CJ31" s="621"/>
      <c r="CK31" s="621"/>
      <c r="CL31" s="621"/>
      <c r="CM31" s="621"/>
      <c r="CN31" s="621"/>
      <c r="CO31" s="621"/>
      <c r="CP31" s="621"/>
      <c r="CQ31" s="622"/>
      <c r="CR31" s="623">
        <v>40440</v>
      </c>
      <c r="CS31" s="656"/>
      <c r="CT31" s="656"/>
      <c r="CU31" s="656"/>
      <c r="CV31" s="656"/>
      <c r="CW31" s="656"/>
      <c r="CX31" s="656"/>
      <c r="CY31" s="657"/>
      <c r="CZ31" s="628">
        <v>0.3</v>
      </c>
      <c r="DA31" s="653"/>
      <c r="DB31" s="653"/>
      <c r="DC31" s="658"/>
      <c r="DD31" s="632">
        <v>37379</v>
      </c>
      <c r="DE31" s="656"/>
      <c r="DF31" s="656"/>
      <c r="DG31" s="656"/>
      <c r="DH31" s="656"/>
      <c r="DI31" s="656"/>
      <c r="DJ31" s="656"/>
      <c r="DK31" s="657"/>
      <c r="DL31" s="632">
        <v>37379</v>
      </c>
      <c r="DM31" s="656"/>
      <c r="DN31" s="656"/>
      <c r="DO31" s="656"/>
      <c r="DP31" s="656"/>
      <c r="DQ31" s="656"/>
      <c r="DR31" s="656"/>
      <c r="DS31" s="656"/>
      <c r="DT31" s="656"/>
      <c r="DU31" s="656"/>
      <c r="DV31" s="657"/>
      <c r="DW31" s="628">
        <v>0.5</v>
      </c>
      <c r="DX31" s="653"/>
      <c r="DY31" s="653"/>
      <c r="DZ31" s="653"/>
      <c r="EA31" s="653"/>
      <c r="EB31" s="653"/>
      <c r="EC31" s="654"/>
    </row>
    <row r="32" spans="2:133" ht="11.25" customHeight="1" x14ac:dyDescent="0.2">
      <c r="B32" s="620" t="s">
        <v>320</v>
      </c>
      <c r="C32" s="621"/>
      <c r="D32" s="621"/>
      <c r="E32" s="621"/>
      <c r="F32" s="621"/>
      <c r="G32" s="621"/>
      <c r="H32" s="621"/>
      <c r="I32" s="621"/>
      <c r="J32" s="621"/>
      <c r="K32" s="621"/>
      <c r="L32" s="621"/>
      <c r="M32" s="621"/>
      <c r="N32" s="621"/>
      <c r="O32" s="621"/>
      <c r="P32" s="621"/>
      <c r="Q32" s="622"/>
      <c r="R32" s="623">
        <v>992544</v>
      </c>
      <c r="S32" s="624"/>
      <c r="T32" s="624"/>
      <c r="U32" s="624"/>
      <c r="V32" s="624"/>
      <c r="W32" s="624"/>
      <c r="X32" s="624"/>
      <c r="Y32" s="625"/>
      <c r="Z32" s="626">
        <v>7</v>
      </c>
      <c r="AA32" s="626"/>
      <c r="AB32" s="626"/>
      <c r="AC32" s="626"/>
      <c r="AD32" s="627" t="s">
        <v>239</v>
      </c>
      <c r="AE32" s="627"/>
      <c r="AF32" s="627"/>
      <c r="AG32" s="627"/>
      <c r="AH32" s="627"/>
      <c r="AI32" s="627"/>
      <c r="AJ32" s="627"/>
      <c r="AK32" s="627"/>
      <c r="AL32" s="628" t="s">
        <v>239</v>
      </c>
      <c r="AM32" s="629"/>
      <c r="AN32" s="629"/>
      <c r="AO32" s="630"/>
      <c r="AP32" s="673"/>
      <c r="AQ32" s="674"/>
      <c r="AR32" s="674"/>
      <c r="AS32" s="674"/>
      <c r="AT32" s="678"/>
      <c r="AU32" s="214" t="s">
        <v>321</v>
      </c>
      <c r="AX32" s="620" t="s">
        <v>322</v>
      </c>
      <c r="AY32" s="621"/>
      <c r="AZ32" s="621"/>
      <c r="BA32" s="621"/>
      <c r="BB32" s="621"/>
      <c r="BC32" s="621"/>
      <c r="BD32" s="621"/>
      <c r="BE32" s="621"/>
      <c r="BF32" s="622"/>
      <c r="BG32" s="680">
        <v>100.1</v>
      </c>
      <c r="BH32" s="656"/>
      <c r="BI32" s="656"/>
      <c r="BJ32" s="656"/>
      <c r="BK32" s="656"/>
      <c r="BL32" s="656"/>
      <c r="BM32" s="629">
        <v>98.8</v>
      </c>
      <c r="BN32" s="656"/>
      <c r="BO32" s="656"/>
      <c r="BP32" s="656"/>
      <c r="BQ32" s="669"/>
      <c r="BR32" s="680">
        <v>99.6</v>
      </c>
      <c r="BS32" s="656"/>
      <c r="BT32" s="656"/>
      <c r="BU32" s="656"/>
      <c r="BV32" s="656"/>
      <c r="BW32" s="656"/>
      <c r="BX32" s="629">
        <v>98.6</v>
      </c>
      <c r="BY32" s="656"/>
      <c r="BZ32" s="656"/>
      <c r="CA32" s="656"/>
      <c r="CB32" s="669"/>
      <c r="CD32" s="665"/>
      <c r="CE32" s="666"/>
      <c r="CF32" s="620" t="s">
        <v>323</v>
      </c>
      <c r="CG32" s="621"/>
      <c r="CH32" s="621"/>
      <c r="CI32" s="621"/>
      <c r="CJ32" s="621"/>
      <c r="CK32" s="621"/>
      <c r="CL32" s="621"/>
      <c r="CM32" s="621"/>
      <c r="CN32" s="621"/>
      <c r="CO32" s="621"/>
      <c r="CP32" s="621"/>
      <c r="CQ32" s="622"/>
      <c r="CR32" s="623" t="s">
        <v>252</v>
      </c>
      <c r="CS32" s="624"/>
      <c r="CT32" s="624"/>
      <c r="CU32" s="624"/>
      <c r="CV32" s="624"/>
      <c r="CW32" s="624"/>
      <c r="CX32" s="624"/>
      <c r="CY32" s="625"/>
      <c r="CZ32" s="628" t="s">
        <v>142</v>
      </c>
      <c r="DA32" s="653"/>
      <c r="DB32" s="653"/>
      <c r="DC32" s="658"/>
      <c r="DD32" s="632" t="s">
        <v>239</v>
      </c>
      <c r="DE32" s="624"/>
      <c r="DF32" s="624"/>
      <c r="DG32" s="624"/>
      <c r="DH32" s="624"/>
      <c r="DI32" s="624"/>
      <c r="DJ32" s="624"/>
      <c r="DK32" s="625"/>
      <c r="DL32" s="632" t="s">
        <v>239</v>
      </c>
      <c r="DM32" s="624"/>
      <c r="DN32" s="624"/>
      <c r="DO32" s="624"/>
      <c r="DP32" s="624"/>
      <c r="DQ32" s="624"/>
      <c r="DR32" s="624"/>
      <c r="DS32" s="624"/>
      <c r="DT32" s="624"/>
      <c r="DU32" s="624"/>
      <c r="DV32" s="625"/>
      <c r="DW32" s="628" t="s">
        <v>239</v>
      </c>
      <c r="DX32" s="653"/>
      <c r="DY32" s="653"/>
      <c r="DZ32" s="653"/>
      <c r="EA32" s="653"/>
      <c r="EB32" s="653"/>
      <c r="EC32" s="654"/>
    </row>
    <row r="33" spans="2:133" ht="11.25" customHeight="1" x14ac:dyDescent="0.2">
      <c r="B33" s="620" t="s">
        <v>324</v>
      </c>
      <c r="C33" s="621"/>
      <c r="D33" s="621"/>
      <c r="E33" s="621"/>
      <c r="F33" s="621"/>
      <c r="G33" s="621"/>
      <c r="H33" s="621"/>
      <c r="I33" s="621"/>
      <c r="J33" s="621"/>
      <c r="K33" s="621"/>
      <c r="L33" s="621"/>
      <c r="M33" s="621"/>
      <c r="N33" s="621"/>
      <c r="O33" s="621"/>
      <c r="P33" s="621"/>
      <c r="Q33" s="622"/>
      <c r="R33" s="623">
        <v>90600</v>
      </c>
      <c r="S33" s="624"/>
      <c r="T33" s="624"/>
      <c r="U33" s="624"/>
      <c r="V33" s="624"/>
      <c r="W33" s="624"/>
      <c r="X33" s="624"/>
      <c r="Y33" s="625"/>
      <c r="Z33" s="626">
        <v>0.6</v>
      </c>
      <c r="AA33" s="626"/>
      <c r="AB33" s="626"/>
      <c r="AC33" s="626"/>
      <c r="AD33" s="627">
        <v>2857</v>
      </c>
      <c r="AE33" s="627"/>
      <c r="AF33" s="627"/>
      <c r="AG33" s="627"/>
      <c r="AH33" s="627"/>
      <c r="AI33" s="627"/>
      <c r="AJ33" s="627"/>
      <c r="AK33" s="627"/>
      <c r="AL33" s="628">
        <v>0</v>
      </c>
      <c r="AM33" s="629"/>
      <c r="AN33" s="629"/>
      <c r="AO33" s="630"/>
      <c r="AP33" s="675"/>
      <c r="AQ33" s="676"/>
      <c r="AR33" s="676"/>
      <c r="AS33" s="676"/>
      <c r="AT33" s="679"/>
      <c r="AU33" s="219"/>
      <c r="AV33" s="219"/>
      <c r="AW33" s="219"/>
      <c r="AX33" s="644" t="s">
        <v>325</v>
      </c>
      <c r="AY33" s="645"/>
      <c r="AZ33" s="645"/>
      <c r="BA33" s="645"/>
      <c r="BB33" s="645"/>
      <c r="BC33" s="645"/>
      <c r="BD33" s="645"/>
      <c r="BE33" s="645"/>
      <c r="BF33" s="646"/>
      <c r="BG33" s="681">
        <v>99.9</v>
      </c>
      <c r="BH33" s="682"/>
      <c r="BI33" s="682"/>
      <c r="BJ33" s="682"/>
      <c r="BK33" s="682"/>
      <c r="BL33" s="682"/>
      <c r="BM33" s="683">
        <v>99.5</v>
      </c>
      <c r="BN33" s="682"/>
      <c r="BO33" s="682"/>
      <c r="BP33" s="682"/>
      <c r="BQ33" s="684"/>
      <c r="BR33" s="681">
        <v>99.9</v>
      </c>
      <c r="BS33" s="682"/>
      <c r="BT33" s="682"/>
      <c r="BU33" s="682"/>
      <c r="BV33" s="682"/>
      <c r="BW33" s="682"/>
      <c r="BX33" s="683">
        <v>99.6</v>
      </c>
      <c r="BY33" s="682"/>
      <c r="BZ33" s="682"/>
      <c r="CA33" s="682"/>
      <c r="CB33" s="684"/>
      <c r="CD33" s="620" t="s">
        <v>326</v>
      </c>
      <c r="CE33" s="621"/>
      <c r="CF33" s="621"/>
      <c r="CG33" s="621"/>
      <c r="CH33" s="621"/>
      <c r="CI33" s="621"/>
      <c r="CJ33" s="621"/>
      <c r="CK33" s="621"/>
      <c r="CL33" s="621"/>
      <c r="CM33" s="621"/>
      <c r="CN33" s="621"/>
      <c r="CO33" s="621"/>
      <c r="CP33" s="621"/>
      <c r="CQ33" s="622"/>
      <c r="CR33" s="623">
        <v>5688676</v>
      </c>
      <c r="CS33" s="656"/>
      <c r="CT33" s="656"/>
      <c r="CU33" s="656"/>
      <c r="CV33" s="656"/>
      <c r="CW33" s="656"/>
      <c r="CX33" s="656"/>
      <c r="CY33" s="657"/>
      <c r="CZ33" s="628">
        <v>40.6</v>
      </c>
      <c r="DA33" s="653"/>
      <c r="DB33" s="653"/>
      <c r="DC33" s="658"/>
      <c r="DD33" s="632">
        <v>4847133</v>
      </c>
      <c r="DE33" s="656"/>
      <c r="DF33" s="656"/>
      <c r="DG33" s="656"/>
      <c r="DH33" s="656"/>
      <c r="DI33" s="656"/>
      <c r="DJ33" s="656"/>
      <c r="DK33" s="657"/>
      <c r="DL33" s="632">
        <v>3198197</v>
      </c>
      <c r="DM33" s="656"/>
      <c r="DN33" s="656"/>
      <c r="DO33" s="656"/>
      <c r="DP33" s="656"/>
      <c r="DQ33" s="656"/>
      <c r="DR33" s="656"/>
      <c r="DS33" s="656"/>
      <c r="DT33" s="656"/>
      <c r="DU33" s="656"/>
      <c r="DV33" s="657"/>
      <c r="DW33" s="628">
        <v>42</v>
      </c>
      <c r="DX33" s="653"/>
      <c r="DY33" s="653"/>
      <c r="DZ33" s="653"/>
      <c r="EA33" s="653"/>
      <c r="EB33" s="653"/>
      <c r="EC33" s="654"/>
    </row>
    <row r="34" spans="2:133" ht="11.25" customHeight="1" x14ac:dyDescent="0.2">
      <c r="B34" s="620" t="s">
        <v>327</v>
      </c>
      <c r="C34" s="621"/>
      <c r="D34" s="621"/>
      <c r="E34" s="621"/>
      <c r="F34" s="621"/>
      <c r="G34" s="621"/>
      <c r="H34" s="621"/>
      <c r="I34" s="621"/>
      <c r="J34" s="621"/>
      <c r="K34" s="621"/>
      <c r="L34" s="621"/>
      <c r="M34" s="621"/>
      <c r="N34" s="621"/>
      <c r="O34" s="621"/>
      <c r="P34" s="621"/>
      <c r="Q34" s="622"/>
      <c r="R34" s="623">
        <v>257122</v>
      </c>
      <c r="S34" s="624"/>
      <c r="T34" s="624"/>
      <c r="U34" s="624"/>
      <c r="V34" s="624"/>
      <c r="W34" s="624"/>
      <c r="X34" s="624"/>
      <c r="Y34" s="625"/>
      <c r="Z34" s="626">
        <v>1.8</v>
      </c>
      <c r="AA34" s="626"/>
      <c r="AB34" s="626"/>
      <c r="AC34" s="626"/>
      <c r="AD34" s="627" t="s">
        <v>239</v>
      </c>
      <c r="AE34" s="627"/>
      <c r="AF34" s="627"/>
      <c r="AG34" s="627"/>
      <c r="AH34" s="627"/>
      <c r="AI34" s="627"/>
      <c r="AJ34" s="627"/>
      <c r="AK34" s="627"/>
      <c r="AL34" s="628" t="s">
        <v>239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328</v>
      </c>
      <c r="CE34" s="621"/>
      <c r="CF34" s="621"/>
      <c r="CG34" s="621"/>
      <c r="CH34" s="621"/>
      <c r="CI34" s="621"/>
      <c r="CJ34" s="621"/>
      <c r="CK34" s="621"/>
      <c r="CL34" s="621"/>
      <c r="CM34" s="621"/>
      <c r="CN34" s="621"/>
      <c r="CO34" s="621"/>
      <c r="CP34" s="621"/>
      <c r="CQ34" s="622"/>
      <c r="CR34" s="623">
        <v>2581799</v>
      </c>
      <c r="CS34" s="624"/>
      <c r="CT34" s="624"/>
      <c r="CU34" s="624"/>
      <c r="CV34" s="624"/>
      <c r="CW34" s="624"/>
      <c r="CX34" s="624"/>
      <c r="CY34" s="625"/>
      <c r="CZ34" s="628">
        <v>18.399999999999999</v>
      </c>
      <c r="DA34" s="653"/>
      <c r="DB34" s="653"/>
      <c r="DC34" s="658"/>
      <c r="DD34" s="632">
        <v>2030154</v>
      </c>
      <c r="DE34" s="624"/>
      <c r="DF34" s="624"/>
      <c r="DG34" s="624"/>
      <c r="DH34" s="624"/>
      <c r="DI34" s="624"/>
      <c r="DJ34" s="624"/>
      <c r="DK34" s="625"/>
      <c r="DL34" s="632">
        <v>1783191</v>
      </c>
      <c r="DM34" s="624"/>
      <c r="DN34" s="624"/>
      <c r="DO34" s="624"/>
      <c r="DP34" s="624"/>
      <c r="DQ34" s="624"/>
      <c r="DR34" s="624"/>
      <c r="DS34" s="624"/>
      <c r="DT34" s="624"/>
      <c r="DU34" s="624"/>
      <c r="DV34" s="625"/>
      <c r="DW34" s="628">
        <v>23.4</v>
      </c>
      <c r="DX34" s="653"/>
      <c r="DY34" s="653"/>
      <c r="DZ34" s="653"/>
      <c r="EA34" s="653"/>
      <c r="EB34" s="653"/>
      <c r="EC34" s="654"/>
    </row>
    <row r="35" spans="2:133" ht="11.25" customHeight="1" x14ac:dyDescent="0.2">
      <c r="B35" s="620" t="s">
        <v>329</v>
      </c>
      <c r="C35" s="621"/>
      <c r="D35" s="621"/>
      <c r="E35" s="621"/>
      <c r="F35" s="621"/>
      <c r="G35" s="621"/>
      <c r="H35" s="621"/>
      <c r="I35" s="621"/>
      <c r="J35" s="621"/>
      <c r="K35" s="621"/>
      <c r="L35" s="621"/>
      <c r="M35" s="621"/>
      <c r="N35" s="621"/>
      <c r="O35" s="621"/>
      <c r="P35" s="621"/>
      <c r="Q35" s="622"/>
      <c r="R35" s="623">
        <v>178201</v>
      </c>
      <c r="S35" s="624"/>
      <c r="T35" s="624"/>
      <c r="U35" s="624"/>
      <c r="V35" s="624"/>
      <c r="W35" s="624"/>
      <c r="X35" s="624"/>
      <c r="Y35" s="625"/>
      <c r="Z35" s="626">
        <v>1.3</v>
      </c>
      <c r="AA35" s="626"/>
      <c r="AB35" s="626"/>
      <c r="AC35" s="626"/>
      <c r="AD35" s="627" t="s">
        <v>142</v>
      </c>
      <c r="AE35" s="627"/>
      <c r="AF35" s="627"/>
      <c r="AG35" s="627"/>
      <c r="AH35" s="627"/>
      <c r="AI35" s="627"/>
      <c r="AJ35" s="627"/>
      <c r="AK35" s="627"/>
      <c r="AL35" s="628" t="s">
        <v>252</v>
      </c>
      <c r="AM35" s="629"/>
      <c r="AN35" s="629"/>
      <c r="AO35" s="630"/>
      <c r="AP35" s="222"/>
      <c r="AQ35" s="605" t="s">
        <v>330</v>
      </c>
      <c r="AR35" s="606"/>
      <c r="AS35" s="606"/>
      <c r="AT35" s="606"/>
      <c r="AU35" s="606"/>
      <c r="AV35" s="606"/>
      <c r="AW35" s="606"/>
      <c r="AX35" s="606"/>
      <c r="AY35" s="606"/>
      <c r="AZ35" s="606"/>
      <c r="BA35" s="606"/>
      <c r="BB35" s="606"/>
      <c r="BC35" s="606"/>
      <c r="BD35" s="606"/>
      <c r="BE35" s="606"/>
      <c r="BF35" s="607"/>
      <c r="BG35" s="605" t="s">
        <v>331</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332</v>
      </c>
      <c r="CE35" s="621"/>
      <c r="CF35" s="621"/>
      <c r="CG35" s="621"/>
      <c r="CH35" s="621"/>
      <c r="CI35" s="621"/>
      <c r="CJ35" s="621"/>
      <c r="CK35" s="621"/>
      <c r="CL35" s="621"/>
      <c r="CM35" s="621"/>
      <c r="CN35" s="621"/>
      <c r="CO35" s="621"/>
      <c r="CP35" s="621"/>
      <c r="CQ35" s="622"/>
      <c r="CR35" s="623">
        <v>76494</v>
      </c>
      <c r="CS35" s="656"/>
      <c r="CT35" s="656"/>
      <c r="CU35" s="656"/>
      <c r="CV35" s="656"/>
      <c r="CW35" s="656"/>
      <c r="CX35" s="656"/>
      <c r="CY35" s="657"/>
      <c r="CZ35" s="628">
        <v>0.5</v>
      </c>
      <c r="DA35" s="653"/>
      <c r="DB35" s="653"/>
      <c r="DC35" s="658"/>
      <c r="DD35" s="632">
        <v>46963</v>
      </c>
      <c r="DE35" s="656"/>
      <c r="DF35" s="656"/>
      <c r="DG35" s="656"/>
      <c r="DH35" s="656"/>
      <c r="DI35" s="656"/>
      <c r="DJ35" s="656"/>
      <c r="DK35" s="657"/>
      <c r="DL35" s="632">
        <v>46963</v>
      </c>
      <c r="DM35" s="656"/>
      <c r="DN35" s="656"/>
      <c r="DO35" s="656"/>
      <c r="DP35" s="656"/>
      <c r="DQ35" s="656"/>
      <c r="DR35" s="656"/>
      <c r="DS35" s="656"/>
      <c r="DT35" s="656"/>
      <c r="DU35" s="656"/>
      <c r="DV35" s="657"/>
      <c r="DW35" s="628">
        <v>0.6</v>
      </c>
      <c r="DX35" s="653"/>
      <c r="DY35" s="653"/>
      <c r="DZ35" s="653"/>
      <c r="EA35" s="653"/>
      <c r="EB35" s="653"/>
      <c r="EC35" s="654"/>
    </row>
    <row r="36" spans="2:133" ht="11.25" customHeight="1" x14ac:dyDescent="0.2">
      <c r="B36" s="620" t="s">
        <v>333</v>
      </c>
      <c r="C36" s="621"/>
      <c r="D36" s="621"/>
      <c r="E36" s="621"/>
      <c r="F36" s="621"/>
      <c r="G36" s="621"/>
      <c r="H36" s="621"/>
      <c r="I36" s="621"/>
      <c r="J36" s="621"/>
      <c r="K36" s="621"/>
      <c r="L36" s="621"/>
      <c r="M36" s="621"/>
      <c r="N36" s="621"/>
      <c r="O36" s="621"/>
      <c r="P36" s="621"/>
      <c r="Q36" s="622"/>
      <c r="R36" s="623">
        <v>382610</v>
      </c>
      <c r="S36" s="624"/>
      <c r="T36" s="624"/>
      <c r="U36" s="624"/>
      <c r="V36" s="624"/>
      <c r="W36" s="624"/>
      <c r="X36" s="624"/>
      <c r="Y36" s="625"/>
      <c r="Z36" s="626">
        <v>2.7</v>
      </c>
      <c r="AA36" s="626"/>
      <c r="AB36" s="626"/>
      <c r="AC36" s="626"/>
      <c r="AD36" s="627" t="s">
        <v>142</v>
      </c>
      <c r="AE36" s="627"/>
      <c r="AF36" s="627"/>
      <c r="AG36" s="627"/>
      <c r="AH36" s="627"/>
      <c r="AI36" s="627"/>
      <c r="AJ36" s="627"/>
      <c r="AK36" s="627"/>
      <c r="AL36" s="628" t="s">
        <v>142</v>
      </c>
      <c r="AM36" s="629"/>
      <c r="AN36" s="629"/>
      <c r="AO36" s="630"/>
      <c r="AP36" s="222"/>
      <c r="AQ36" s="689" t="s">
        <v>334</v>
      </c>
      <c r="AR36" s="690"/>
      <c r="AS36" s="690"/>
      <c r="AT36" s="690"/>
      <c r="AU36" s="690"/>
      <c r="AV36" s="690"/>
      <c r="AW36" s="690"/>
      <c r="AX36" s="690"/>
      <c r="AY36" s="691"/>
      <c r="AZ36" s="612">
        <v>1562174</v>
      </c>
      <c r="BA36" s="613"/>
      <c r="BB36" s="613"/>
      <c r="BC36" s="613"/>
      <c r="BD36" s="613"/>
      <c r="BE36" s="613"/>
      <c r="BF36" s="685"/>
      <c r="BG36" s="609" t="s">
        <v>335</v>
      </c>
      <c r="BH36" s="610"/>
      <c r="BI36" s="610"/>
      <c r="BJ36" s="610"/>
      <c r="BK36" s="610"/>
      <c r="BL36" s="610"/>
      <c r="BM36" s="610"/>
      <c r="BN36" s="610"/>
      <c r="BO36" s="610"/>
      <c r="BP36" s="610"/>
      <c r="BQ36" s="610"/>
      <c r="BR36" s="610"/>
      <c r="BS36" s="610"/>
      <c r="BT36" s="610"/>
      <c r="BU36" s="611"/>
      <c r="BV36" s="612">
        <v>22099</v>
      </c>
      <c r="BW36" s="613"/>
      <c r="BX36" s="613"/>
      <c r="BY36" s="613"/>
      <c r="BZ36" s="613"/>
      <c r="CA36" s="613"/>
      <c r="CB36" s="685"/>
      <c r="CD36" s="620" t="s">
        <v>336</v>
      </c>
      <c r="CE36" s="621"/>
      <c r="CF36" s="621"/>
      <c r="CG36" s="621"/>
      <c r="CH36" s="621"/>
      <c r="CI36" s="621"/>
      <c r="CJ36" s="621"/>
      <c r="CK36" s="621"/>
      <c r="CL36" s="621"/>
      <c r="CM36" s="621"/>
      <c r="CN36" s="621"/>
      <c r="CO36" s="621"/>
      <c r="CP36" s="621"/>
      <c r="CQ36" s="622"/>
      <c r="CR36" s="623">
        <v>783332</v>
      </c>
      <c r="CS36" s="624"/>
      <c r="CT36" s="624"/>
      <c r="CU36" s="624"/>
      <c r="CV36" s="624"/>
      <c r="CW36" s="624"/>
      <c r="CX36" s="624"/>
      <c r="CY36" s="625"/>
      <c r="CZ36" s="628">
        <v>5.6</v>
      </c>
      <c r="DA36" s="653"/>
      <c r="DB36" s="653"/>
      <c r="DC36" s="658"/>
      <c r="DD36" s="632">
        <v>749454</v>
      </c>
      <c r="DE36" s="624"/>
      <c r="DF36" s="624"/>
      <c r="DG36" s="624"/>
      <c r="DH36" s="624"/>
      <c r="DI36" s="624"/>
      <c r="DJ36" s="624"/>
      <c r="DK36" s="625"/>
      <c r="DL36" s="632">
        <v>405009</v>
      </c>
      <c r="DM36" s="624"/>
      <c r="DN36" s="624"/>
      <c r="DO36" s="624"/>
      <c r="DP36" s="624"/>
      <c r="DQ36" s="624"/>
      <c r="DR36" s="624"/>
      <c r="DS36" s="624"/>
      <c r="DT36" s="624"/>
      <c r="DU36" s="624"/>
      <c r="DV36" s="625"/>
      <c r="DW36" s="628">
        <v>5.3</v>
      </c>
      <c r="DX36" s="653"/>
      <c r="DY36" s="653"/>
      <c r="DZ36" s="653"/>
      <c r="EA36" s="653"/>
      <c r="EB36" s="653"/>
      <c r="EC36" s="654"/>
    </row>
    <row r="37" spans="2:133" ht="11.25" customHeight="1" x14ac:dyDescent="0.2">
      <c r="B37" s="620" t="s">
        <v>337</v>
      </c>
      <c r="C37" s="621"/>
      <c r="D37" s="621"/>
      <c r="E37" s="621"/>
      <c r="F37" s="621"/>
      <c r="G37" s="621"/>
      <c r="H37" s="621"/>
      <c r="I37" s="621"/>
      <c r="J37" s="621"/>
      <c r="K37" s="621"/>
      <c r="L37" s="621"/>
      <c r="M37" s="621"/>
      <c r="N37" s="621"/>
      <c r="O37" s="621"/>
      <c r="P37" s="621"/>
      <c r="Q37" s="622"/>
      <c r="R37" s="623">
        <v>204018</v>
      </c>
      <c r="S37" s="624"/>
      <c r="T37" s="624"/>
      <c r="U37" s="624"/>
      <c r="V37" s="624"/>
      <c r="W37" s="624"/>
      <c r="X37" s="624"/>
      <c r="Y37" s="625"/>
      <c r="Z37" s="626">
        <v>1.4</v>
      </c>
      <c r="AA37" s="626"/>
      <c r="AB37" s="626"/>
      <c r="AC37" s="626"/>
      <c r="AD37" s="627">
        <v>5657</v>
      </c>
      <c r="AE37" s="627"/>
      <c r="AF37" s="627"/>
      <c r="AG37" s="627"/>
      <c r="AH37" s="627"/>
      <c r="AI37" s="627"/>
      <c r="AJ37" s="627"/>
      <c r="AK37" s="627"/>
      <c r="AL37" s="628">
        <v>0.1</v>
      </c>
      <c r="AM37" s="629"/>
      <c r="AN37" s="629"/>
      <c r="AO37" s="630"/>
      <c r="AQ37" s="686" t="s">
        <v>338</v>
      </c>
      <c r="AR37" s="687"/>
      <c r="AS37" s="687"/>
      <c r="AT37" s="687"/>
      <c r="AU37" s="687"/>
      <c r="AV37" s="687"/>
      <c r="AW37" s="687"/>
      <c r="AX37" s="687"/>
      <c r="AY37" s="688"/>
      <c r="AZ37" s="623">
        <v>425000</v>
      </c>
      <c r="BA37" s="624"/>
      <c r="BB37" s="624"/>
      <c r="BC37" s="624"/>
      <c r="BD37" s="656"/>
      <c r="BE37" s="656"/>
      <c r="BF37" s="669"/>
      <c r="BG37" s="620" t="s">
        <v>339</v>
      </c>
      <c r="BH37" s="621"/>
      <c r="BI37" s="621"/>
      <c r="BJ37" s="621"/>
      <c r="BK37" s="621"/>
      <c r="BL37" s="621"/>
      <c r="BM37" s="621"/>
      <c r="BN37" s="621"/>
      <c r="BO37" s="621"/>
      <c r="BP37" s="621"/>
      <c r="BQ37" s="621"/>
      <c r="BR37" s="621"/>
      <c r="BS37" s="621"/>
      <c r="BT37" s="621"/>
      <c r="BU37" s="622"/>
      <c r="BV37" s="623">
        <v>10363</v>
      </c>
      <c r="BW37" s="624"/>
      <c r="BX37" s="624"/>
      <c r="BY37" s="624"/>
      <c r="BZ37" s="624"/>
      <c r="CA37" s="624"/>
      <c r="CB37" s="633"/>
      <c r="CD37" s="620" t="s">
        <v>340</v>
      </c>
      <c r="CE37" s="621"/>
      <c r="CF37" s="621"/>
      <c r="CG37" s="621"/>
      <c r="CH37" s="621"/>
      <c r="CI37" s="621"/>
      <c r="CJ37" s="621"/>
      <c r="CK37" s="621"/>
      <c r="CL37" s="621"/>
      <c r="CM37" s="621"/>
      <c r="CN37" s="621"/>
      <c r="CO37" s="621"/>
      <c r="CP37" s="621"/>
      <c r="CQ37" s="622"/>
      <c r="CR37" s="623">
        <v>1824</v>
      </c>
      <c r="CS37" s="656"/>
      <c r="CT37" s="656"/>
      <c r="CU37" s="656"/>
      <c r="CV37" s="656"/>
      <c r="CW37" s="656"/>
      <c r="CX37" s="656"/>
      <c r="CY37" s="657"/>
      <c r="CZ37" s="628">
        <v>0</v>
      </c>
      <c r="DA37" s="653"/>
      <c r="DB37" s="653"/>
      <c r="DC37" s="658"/>
      <c r="DD37" s="632">
        <v>1824</v>
      </c>
      <c r="DE37" s="656"/>
      <c r="DF37" s="656"/>
      <c r="DG37" s="656"/>
      <c r="DH37" s="656"/>
      <c r="DI37" s="656"/>
      <c r="DJ37" s="656"/>
      <c r="DK37" s="657"/>
      <c r="DL37" s="632">
        <v>1670</v>
      </c>
      <c r="DM37" s="656"/>
      <c r="DN37" s="656"/>
      <c r="DO37" s="656"/>
      <c r="DP37" s="656"/>
      <c r="DQ37" s="656"/>
      <c r="DR37" s="656"/>
      <c r="DS37" s="656"/>
      <c r="DT37" s="656"/>
      <c r="DU37" s="656"/>
      <c r="DV37" s="657"/>
      <c r="DW37" s="628">
        <v>0</v>
      </c>
      <c r="DX37" s="653"/>
      <c r="DY37" s="653"/>
      <c r="DZ37" s="653"/>
      <c r="EA37" s="653"/>
      <c r="EB37" s="653"/>
      <c r="EC37" s="654"/>
    </row>
    <row r="38" spans="2:133" ht="11.25" customHeight="1" x14ac:dyDescent="0.2">
      <c r="B38" s="620" t="s">
        <v>341</v>
      </c>
      <c r="C38" s="621"/>
      <c r="D38" s="621"/>
      <c r="E38" s="621"/>
      <c r="F38" s="621"/>
      <c r="G38" s="621"/>
      <c r="H38" s="621"/>
      <c r="I38" s="621"/>
      <c r="J38" s="621"/>
      <c r="K38" s="621"/>
      <c r="L38" s="621"/>
      <c r="M38" s="621"/>
      <c r="N38" s="621"/>
      <c r="O38" s="621"/>
      <c r="P38" s="621"/>
      <c r="Q38" s="622"/>
      <c r="R38" s="623">
        <v>811809</v>
      </c>
      <c r="S38" s="624"/>
      <c r="T38" s="624"/>
      <c r="U38" s="624"/>
      <c r="V38" s="624"/>
      <c r="W38" s="624"/>
      <c r="X38" s="624"/>
      <c r="Y38" s="625"/>
      <c r="Z38" s="626">
        <v>5.8</v>
      </c>
      <c r="AA38" s="626"/>
      <c r="AB38" s="626"/>
      <c r="AC38" s="626"/>
      <c r="AD38" s="627" t="s">
        <v>239</v>
      </c>
      <c r="AE38" s="627"/>
      <c r="AF38" s="627"/>
      <c r="AG38" s="627"/>
      <c r="AH38" s="627"/>
      <c r="AI38" s="627"/>
      <c r="AJ38" s="627"/>
      <c r="AK38" s="627"/>
      <c r="AL38" s="628" t="s">
        <v>252</v>
      </c>
      <c r="AM38" s="629"/>
      <c r="AN38" s="629"/>
      <c r="AO38" s="630"/>
      <c r="AQ38" s="686" t="s">
        <v>342</v>
      </c>
      <c r="AR38" s="687"/>
      <c r="AS38" s="687"/>
      <c r="AT38" s="687"/>
      <c r="AU38" s="687"/>
      <c r="AV38" s="687"/>
      <c r="AW38" s="687"/>
      <c r="AX38" s="687"/>
      <c r="AY38" s="688"/>
      <c r="AZ38" s="623">
        <v>2366</v>
      </c>
      <c r="BA38" s="624"/>
      <c r="BB38" s="624"/>
      <c r="BC38" s="624"/>
      <c r="BD38" s="656"/>
      <c r="BE38" s="656"/>
      <c r="BF38" s="669"/>
      <c r="BG38" s="620" t="s">
        <v>343</v>
      </c>
      <c r="BH38" s="621"/>
      <c r="BI38" s="621"/>
      <c r="BJ38" s="621"/>
      <c r="BK38" s="621"/>
      <c r="BL38" s="621"/>
      <c r="BM38" s="621"/>
      <c r="BN38" s="621"/>
      <c r="BO38" s="621"/>
      <c r="BP38" s="621"/>
      <c r="BQ38" s="621"/>
      <c r="BR38" s="621"/>
      <c r="BS38" s="621"/>
      <c r="BT38" s="621"/>
      <c r="BU38" s="622"/>
      <c r="BV38" s="623">
        <v>3586</v>
      </c>
      <c r="BW38" s="624"/>
      <c r="BX38" s="624"/>
      <c r="BY38" s="624"/>
      <c r="BZ38" s="624"/>
      <c r="CA38" s="624"/>
      <c r="CB38" s="633"/>
      <c r="CD38" s="620" t="s">
        <v>344</v>
      </c>
      <c r="CE38" s="621"/>
      <c r="CF38" s="621"/>
      <c r="CG38" s="621"/>
      <c r="CH38" s="621"/>
      <c r="CI38" s="621"/>
      <c r="CJ38" s="621"/>
      <c r="CK38" s="621"/>
      <c r="CL38" s="621"/>
      <c r="CM38" s="621"/>
      <c r="CN38" s="621"/>
      <c r="CO38" s="621"/>
      <c r="CP38" s="621"/>
      <c r="CQ38" s="622"/>
      <c r="CR38" s="623">
        <v>1134808</v>
      </c>
      <c r="CS38" s="624"/>
      <c r="CT38" s="624"/>
      <c r="CU38" s="624"/>
      <c r="CV38" s="624"/>
      <c r="CW38" s="624"/>
      <c r="CX38" s="624"/>
      <c r="CY38" s="625"/>
      <c r="CZ38" s="628">
        <v>8.1</v>
      </c>
      <c r="DA38" s="653"/>
      <c r="DB38" s="653"/>
      <c r="DC38" s="658"/>
      <c r="DD38" s="632">
        <v>908737</v>
      </c>
      <c r="DE38" s="624"/>
      <c r="DF38" s="624"/>
      <c r="DG38" s="624"/>
      <c r="DH38" s="624"/>
      <c r="DI38" s="624"/>
      <c r="DJ38" s="624"/>
      <c r="DK38" s="625"/>
      <c r="DL38" s="632">
        <v>893324</v>
      </c>
      <c r="DM38" s="624"/>
      <c r="DN38" s="624"/>
      <c r="DO38" s="624"/>
      <c r="DP38" s="624"/>
      <c r="DQ38" s="624"/>
      <c r="DR38" s="624"/>
      <c r="DS38" s="624"/>
      <c r="DT38" s="624"/>
      <c r="DU38" s="624"/>
      <c r="DV38" s="625"/>
      <c r="DW38" s="628">
        <v>11.7</v>
      </c>
      <c r="DX38" s="653"/>
      <c r="DY38" s="653"/>
      <c r="DZ38" s="653"/>
      <c r="EA38" s="653"/>
      <c r="EB38" s="653"/>
      <c r="EC38" s="654"/>
    </row>
    <row r="39" spans="2:133" ht="11.25" customHeight="1" x14ac:dyDescent="0.2">
      <c r="B39" s="620" t="s">
        <v>345</v>
      </c>
      <c r="C39" s="621"/>
      <c r="D39" s="621"/>
      <c r="E39" s="621"/>
      <c r="F39" s="621"/>
      <c r="G39" s="621"/>
      <c r="H39" s="621"/>
      <c r="I39" s="621"/>
      <c r="J39" s="621"/>
      <c r="K39" s="621"/>
      <c r="L39" s="621"/>
      <c r="M39" s="621"/>
      <c r="N39" s="621"/>
      <c r="O39" s="621"/>
      <c r="P39" s="621"/>
      <c r="Q39" s="622"/>
      <c r="R39" s="623" t="s">
        <v>239</v>
      </c>
      <c r="S39" s="624"/>
      <c r="T39" s="624"/>
      <c r="U39" s="624"/>
      <c r="V39" s="624"/>
      <c r="W39" s="624"/>
      <c r="X39" s="624"/>
      <c r="Y39" s="625"/>
      <c r="Z39" s="626" t="s">
        <v>239</v>
      </c>
      <c r="AA39" s="626"/>
      <c r="AB39" s="626"/>
      <c r="AC39" s="626"/>
      <c r="AD39" s="627" t="s">
        <v>239</v>
      </c>
      <c r="AE39" s="627"/>
      <c r="AF39" s="627"/>
      <c r="AG39" s="627"/>
      <c r="AH39" s="627"/>
      <c r="AI39" s="627"/>
      <c r="AJ39" s="627"/>
      <c r="AK39" s="627"/>
      <c r="AL39" s="628" t="s">
        <v>239</v>
      </c>
      <c r="AM39" s="629"/>
      <c r="AN39" s="629"/>
      <c r="AO39" s="630"/>
      <c r="AQ39" s="686" t="s">
        <v>346</v>
      </c>
      <c r="AR39" s="687"/>
      <c r="AS39" s="687"/>
      <c r="AT39" s="687"/>
      <c r="AU39" s="687"/>
      <c r="AV39" s="687"/>
      <c r="AW39" s="687"/>
      <c r="AX39" s="687"/>
      <c r="AY39" s="688"/>
      <c r="AZ39" s="623" t="s">
        <v>142</v>
      </c>
      <c r="BA39" s="624"/>
      <c r="BB39" s="624"/>
      <c r="BC39" s="624"/>
      <c r="BD39" s="656"/>
      <c r="BE39" s="656"/>
      <c r="BF39" s="669"/>
      <c r="BG39" s="620" t="s">
        <v>347</v>
      </c>
      <c r="BH39" s="621"/>
      <c r="BI39" s="621"/>
      <c r="BJ39" s="621"/>
      <c r="BK39" s="621"/>
      <c r="BL39" s="621"/>
      <c r="BM39" s="621"/>
      <c r="BN39" s="621"/>
      <c r="BO39" s="621"/>
      <c r="BP39" s="621"/>
      <c r="BQ39" s="621"/>
      <c r="BR39" s="621"/>
      <c r="BS39" s="621"/>
      <c r="BT39" s="621"/>
      <c r="BU39" s="622"/>
      <c r="BV39" s="623">
        <v>5239</v>
      </c>
      <c r="BW39" s="624"/>
      <c r="BX39" s="624"/>
      <c r="BY39" s="624"/>
      <c r="BZ39" s="624"/>
      <c r="CA39" s="624"/>
      <c r="CB39" s="633"/>
      <c r="CD39" s="620" t="s">
        <v>348</v>
      </c>
      <c r="CE39" s="621"/>
      <c r="CF39" s="621"/>
      <c r="CG39" s="621"/>
      <c r="CH39" s="621"/>
      <c r="CI39" s="621"/>
      <c r="CJ39" s="621"/>
      <c r="CK39" s="621"/>
      <c r="CL39" s="621"/>
      <c r="CM39" s="621"/>
      <c r="CN39" s="621"/>
      <c r="CO39" s="621"/>
      <c r="CP39" s="621"/>
      <c r="CQ39" s="622"/>
      <c r="CR39" s="623">
        <v>947014</v>
      </c>
      <c r="CS39" s="656"/>
      <c r="CT39" s="656"/>
      <c r="CU39" s="656"/>
      <c r="CV39" s="656"/>
      <c r="CW39" s="656"/>
      <c r="CX39" s="656"/>
      <c r="CY39" s="657"/>
      <c r="CZ39" s="628">
        <v>6.8</v>
      </c>
      <c r="DA39" s="653"/>
      <c r="DB39" s="653"/>
      <c r="DC39" s="658"/>
      <c r="DD39" s="632">
        <v>946596</v>
      </c>
      <c r="DE39" s="656"/>
      <c r="DF39" s="656"/>
      <c r="DG39" s="656"/>
      <c r="DH39" s="656"/>
      <c r="DI39" s="656"/>
      <c r="DJ39" s="656"/>
      <c r="DK39" s="657"/>
      <c r="DL39" s="632" t="s">
        <v>239</v>
      </c>
      <c r="DM39" s="656"/>
      <c r="DN39" s="656"/>
      <c r="DO39" s="656"/>
      <c r="DP39" s="656"/>
      <c r="DQ39" s="656"/>
      <c r="DR39" s="656"/>
      <c r="DS39" s="656"/>
      <c r="DT39" s="656"/>
      <c r="DU39" s="656"/>
      <c r="DV39" s="657"/>
      <c r="DW39" s="628" t="s">
        <v>252</v>
      </c>
      <c r="DX39" s="653"/>
      <c r="DY39" s="653"/>
      <c r="DZ39" s="653"/>
      <c r="EA39" s="653"/>
      <c r="EB39" s="653"/>
      <c r="EC39" s="654"/>
    </row>
    <row r="40" spans="2:133" ht="11.25" customHeight="1" x14ac:dyDescent="0.2">
      <c r="B40" s="620" t="s">
        <v>349</v>
      </c>
      <c r="C40" s="621"/>
      <c r="D40" s="621"/>
      <c r="E40" s="621"/>
      <c r="F40" s="621"/>
      <c r="G40" s="621"/>
      <c r="H40" s="621"/>
      <c r="I40" s="621"/>
      <c r="J40" s="621"/>
      <c r="K40" s="621"/>
      <c r="L40" s="621"/>
      <c r="M40" s="621"/>
      <c r="N40" s="621"/>
      <c r="O40" s="621"/>
      <c r="P40" s="621"/>
      <c r="Q40" s="622"/>
      <c r="R40" s="623">
        <v>190309</v>
      </c>
      <c r="S40" s="624"/>
      <c r="T40" s="624"/>
      <c r="U40" s="624"/>
      <c r="V40" s="624"/>
      <c r="W40" s="624"/>
      <c r="X40" s="624"/>
      <c r="Y40" s="625"/>
      <c r="Z40" s="626">
        <v>1.3</v>
      </c>
      <c r="AA40" s="626"/>
      <c r="AB40" s="626"/>
      <c r="AC40" s="626"/>
      <c r="AD40" s="627" t="s">
        <v>252</v>
      </c>
      <c r="AE40" s="627"/>
      <c r="AF40" s="627"/>
      <c r="AG40" s="627"/>
      <c r="AH40" s="627"/>
      <c r="AI40" s="627"/>
      <c r="AJ40" s="627"/>
      <c r="AK40" s="627"/>
      <c r="AL40" s="628" t="s">
        <v>239</v>
      </c>
      <c r="AM40" s="629"/>
      <c r="AN40" s="629"/>
      <c r="AO40" s="630"/>
      <c r="AQ40" s="686" t="s">
        <v>350</v>
      </c>
      <c r="AR40" s="687"/>
      <c r="AS40" s="687"/>
      <c r="AT40" s="687"/>
      <c r="AU40" s="687"/>
      <c r="AV40" s="687"/>
      <c r="AW40" s="687"/>
      <c r="AX40" s="687"/>
      <c r="AY40" s="688"/>
      <c r="AZ40" s="623" t="s">
        <v>239</v>
      </c>
      <c r="BA40" s="624"/>
      <c r="BB40" s="624"/>
      <c r="BC40" s="624"/>
      <c r="BD40" s="656"/>
      <c r="BE40" s="656"/>
      <c r="BF40" s="669"/>
      <c r="BG40" s="673" t="s">
        <v>351</v>
      </c>
      <c r="BH40" s="674"/>
      <c r="BI40" s="674"/>
      <c r="BJ40" s="674"/>
      <c r="BK40" s="674"/>
      <c r="BL40" s="223"/>
      <c r="BM40" s="621" t="s">
        <v>352</v>
      </c>
      <c r="BN40" s="621"/>
      <c r="BO40" s="621"/>
      <c r="BP40" s="621"/>
      <c r="BQ40" s="621"/>
      <c r="BR40" s="621"/>
      <c r="BS40" s="621"/>
      <c r="BT40" s="621"/>
      <c r="BU40" s="622"/>
      <c r="BV40" s="623">
        <v>119</v>
      </c>
      <c r="BW40" s="624"/>
      <c r="BX40" s="624"/>
      <c r="BY40" s="624"/>
      <c r="BZ40" s="624"/>
      <c r="CA40" s="624"/>
      <c r="CB40" s="633"/>
      <c r="CD40" s="620" t="s">
        <v>353</v>
      </c>
      <c r="CE40" s="621"/>
      <c r="CF40" s="621"/>
      <c r="CG40" s="621"/>
      <c r="CH40" s="621"/>
      <c r="CI40" s="621"/>
      <c r="CJ40" s="621"/>
      <c r="CK40" s="621"/>
      <c r="CL40" s="621"/>
      <c r="CM40" s="621"/>
      <c r="CN40" s="621"/>
      <c r="CO40" s="621"/>
      <c r="CP40" s="621"/>
      <c r="CQ40" s="622"/>
      <c r="CR40" s="623">
        <v>165229</v>
      </c>
      <c r="CS40" s="624"/>
      <c r="CT40" s="624"/>
      <c r="CU40" s="624"/>
      <c r="CV40" s="624"/>
      <c r="CW40" s="624"/>
      <c r="CX40" s="624"/>
      <c r="CY40" s="625"/>
      <c r="CZ40" s="628">
        <v>1.2</v>
      </c>
      <c r="DA40" s="653"/>
      <c r="DB40" s="653"/>
      <c r="DC40" s="658"/>
      <c r="DD40" s="632">
        <v>165229</v>
      </c>
      <c r="DE40" s="624"/>
      <c r="DF40" s="624"/>
      <c r="DG40" s="624"/>
      <c r="DH40" s="624"/>
      <c r="DI40" s="624"/>
      <c r="DJ40" s="624"/>
      <c r="DK40" s="625"/>
      <c r="DL40" s="632">
        <v>69710</v>
      </c>
      <c r="DM40" s="624"/>
      <c r="DN40" s="624"/>
      <c r="DO40" s="624"/>
      <c r="DP40" s="624"/>
      <c r="DQ40" s="624"/>
      <c r="DR40" s="624"/>
      <c r="DS40" s="624"/>
      <c r="DT40" s="624"/>
      <c r="DU40" s="624"/>
      <c r="DV40" s="625"/>
      <c r="DW40" s="628">
        <v>0.9</v>
      </c>
      <c r="DX40" s="653"/>
      <c r="DY40" s="653"/>
      <c r="DZ40" s="653"/>
      <c r="EA40" s="653"/>
      <c r="EB40" s="653"/>
      <c r="EC40" s="654"/>
    </row>
    <row r="41" spans="2:133" ht="11.25" customHeight="1" x14ac:dyDescent="0.2">
      <c r="B41" s="644" t="s">
        <v>354</v>
      </c>
      <c r="C41" s="645"/>
      <c r="D41" s="645"/>
      <c r="E41" s="645"/>
      <c r="F41" s="645"/>
      <c r="G41" s="645"/>
      <c r="H41" s="645"/>
      <c r="I41" s="645"/>
      <c r="J41" s="645"/>
      <c r="K41" s="645"/>
      <c r="L41" s="645"/>
      <c r="M41" s="645"/>
      <c r="N41" s="645"/>
      <c r="O41" s="645"/>
      <c r="P41" s="645"/>
      <c r="Q41" s="646"/>
      <c r="R41" s="695">
        <v>14106426</v>
      </c>
      <c r="S41" s="696"/>
      <c r="T41" s="696"/>
      <c r="U41" s="696"/>
      <c r="V41" s="696"/>
      <c r="W41" s="696"/>
      <c r="X41" s="696"/>
      <c r="Y41" s="700"/>
      <c r="Z41" s="701">
        <v>100</v>
      </c>
      <c r="AA41" s="701"/>
      <c r="AB41" s="701"/>
      <c r="AC41" s="701"/>
      <c r="AD41" s="702">
        <v>7432221</v>
      </c>
      <c r="AE41" s="702"/>
      <c r="AF41" s="702"/>
      <c r="AG41" s="702"/>
      <c r="AH41" s="702"/>
      <c r="AI41" s="702"/>
      <c r="AJ41" s="702"/>
      <c r="AK41" s="702"/>
      <c r="AL41" s="703">
        <v>100</v>
      </c>
      <c r="AM41" s="683"/>
      <c r="AN41" s="683"/>
      <c r="AO41" s="704"/>
      <c r="AQ41" s="686" t="s">
        <v>355</v>
      </c>
      <c r="AR41" s="687"/>
      <c r="AS41" s="687"/>
      <c r="AT41" s="687"/>
      <c r="AU41" s="687"/>
      <c r="AV41" s="687"/>
      <c r="AW41" s="687"/>
      <c r="AX41" s="687"/>
      <c r="AY41" s="688"/>
      <c r="AZ41" s="623">
        <v>245858</v>
      </c>
      <c r="BA41" s="624"/>
      <c r="BB41" s="624"/>
      <c r="BC41" s="624"/>
      <c r="BD41" s="656"/>
      <c r="BE41" s="656"/>
      <c r="BF41" s="669"/>
      <c r="BG41" s="673"/>
      <c r="BH41" s="674"/>
      <c r="BI41" s="674"/>
      <c r="BJ41" s="674"/>
      <c r="BK41" s="674"/>
      <c r="BL41" s="223"/>
      <c r="BM41" s="621" t="s">
        <v>356</v>
      </c>
      <c r="BN41" s="621"/>
      <c r="BO41" s="621"/>
      <c r="BP41" s="621"/>
      <c r="BQ41" s="621"/>
      <c r="BR41" s="621"/>
      <c r="BS41" s="621"/>
      <c r="BT41" s="621"/>
      <c r="BU41" s="622"/>
      <c r="BV41" s="623" t="s">
        <v>142</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239</v>
      </c>
      <c r="CS41" s="656"/>
      <c r="CT41" s="656"/>
      <c r="CU41" s="656"/>
      <c r="CV41" s="656"/>
      <c r="CW41" s="656"/>
      <c r="CX41" s="656"/>
      <c r="CY41" s="657"/>
      <c r="CZ41" s="628" t="s">
        <v>239</v>
      </c>
      <c r="DA41" s="653"/>
      <c r="DB41" s="653"/>
      <c r="DC41" s="658"/>
      <c r="DD41" s="632" t="s">
        <v>239</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358</v>
      </c>
      <c r="AR42" s="693"/>
      <c r="AS42" s="693"/>
      <c r="AT42" s="693"/>
      <c r="AU42" s="693"/>
      <c r="AV42" s="693"/>
      <c r="AW42" s="693"/>
      <c r="AX42" s="693"/>
      <c r="AY42" s="694"/>
      <c r="AZ42" s="695">
        <v>888950</v>
      </c>
      <c r="BA42" s="696"/>
      <c r="BB42" s="696"/>
      <c r="BC42" s="696"/>
      <c r="BD42" s="682"/>
      <c r="BE42" s="682"/>
      <c r="BF42" s="684"/>
      <c r="BG42" s="675"/>
      <c r="BH42" s="676"/>
      <c r="BI42" s="676"/>
      <c r="BJ42" s="676"/>
      <c r="BK42" s="676"/>
      <c r="BL42" s="224"/>
      <c r="BM42" s="645" t="s">
        <v>359</v>
      </c>
      <c r="BN42" s="645"/>
      <c r="BO42" s="645"/>
      <c r="BP42" s="645"/>
      <c r="BQ42" s="645"/>
      <c r="BR42" s="645"/>
      <c r="BS42" s="645"/>
      <c r="BT42" s="645"/>
      <c r="BU42" s="646"/>
      <c r="BV42" s="695">
        <v>406</v>
      </c>
      <c r="BW42" s="696"/>
      <c r="BX42" s="696"/>
      <c r="BY42" s="696"/>
      <c r="BZ42" s="696"/>
      <c r="CA42" s="696"/>
      <c r="CB42" s="705"/>
      <c r="CD42" s="620" t="s">
        <v>360</v>
      </c>
      <c r="CE42" s="621"/>
      <c r="CF42" s="621"/>
      <c r="CG42" s="621"/>
      <c r="CH42" s="621"/>
      <c r="CI42" s="621"/>
      <c r="CJ42" s="621"/>
      <c r="CK42" s="621"/>
      <c r="CL42" s="621"/>
      <c r="CM42" s="621"/>
      <c r="CN42" s="621"/>
      <c r="CO42" s="621"/>
      <c r="CP42" s="621"/>
      <c r="CQ42" s="622"/>
      <c r="CR42" s="623">
        <v>1114264</v>
      </c>
      <c r="CS42" s="656"/>
      <c r="CT42" s="656"/>
      <c r="CU42" s="656"/>
      <c r="CV42" s="656"/>
      <c r="CW42" s="656"/>
      <c r="CX42" s="656"/>
      <c r="CY42" s="657"/>
      <c r="CZ42" s="628">
        <v>7.9</v>
      </c>
      <c r="DA42" s="653"/>
      <c r="DB42" s="653"/>
      <c r="DC42" s="658"/>
      <c r="DD42" s="632">
        <v>276264</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361</v>
      </c>
      <c r="CD43" s="620" t="s">
        <v>362</v>
      </c>
      <c r="CE43" s="621"/>
      <c r="CF43" s="621"/>
      <c r="CG43" s="621"/>
      <c r="CH43" s="621"/>
      <c r="CI43" s="621"/>
      <c r="CJ43" s="621"/>
      <c r="CK43" s="621"/>
      <c r="CL43" s="621"/>
      <c r="CM43" s="621"/>
      <c r="CN43" s="621"/>
      <c r="CO43" s="621"/>
      <c r="CP43" s="621"/>
      <c r="CQ43" s="622"/>
      <c r="CR43" s="623">
        <v>33730</v>
      </c>
      <c r="CS43" s="656"/>
      <c r="CT43" s="656"/>
      <c r="CU43" s="656"/>
      <c r="CV43" s="656"/>
      <c r="CW43" s="656"/>
      <c r="CX43" s="656"/>
      <c r="CY43" s="657"/>
      <c r="CZ43" s="628">
        <v>0.2</v>
      </c>
      <c r="DA43" s="653"/>
      <c r="DB43" s="653"/>
      <c r="DC43" s="658"/>
      <c r="DD43" s="632">
        <v>20630</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310</v>
      </c>
      <c r="CE44" s="662"/>
      <c r="CF44" s="620" t="s">
        <v>364</v>
      </c>
      <c r="CG44" s="621"/>
      <c r="CH44" s="621"/>
      <c r="CI44" s="621"/>
      <c r="CJ44" s="621"/>
      <c r="CK44" s="621"/>
      <c r="CL44" s="621"/>
      <c r="CM44" s="621"/>
      <c r="CN44" s="621"/>
      <c r="CO44" s="621"/>
      <c r="CP44" s="621"/>
      <c r="CQ44" s="622"/>
      <c r="CR44" s="623">
        <v>1113293</v>
      </c>
      <c r="CS44" s="624"/>
      <c r="CT44" s="624"/>
      <c r="CU44" s="624"/>
      <c r="CV44" s="624"/>
      <c r="CW44" s="624"/>
      <c r="CX44" s="624"/>
      <c r="CY44" s="625"/>
      <c r="CZ44" s="628">
        <v>7.9</v>
      </c>
      <c r="DA44" s="629"/>
      <c r="DB44" s="629"/>
      <c r="DC44" s="635"/>
      <c r="DD44" s="632">
        <v>275293</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210552</v>
      </c>
      <c r="CS45" s="656"/>
      <c r="CT45" s="656"/>
      <c r="CU45" s="656"/>
      <c r="CV45" s="656"/>
      <c r="CW45" s="656"/>
      <c r="CX45" s="656"/>
      <c r="CY45" s="657"/>
      <c r="CZ45" s="628">
        <v>1.5</v>
      </c>
      <c r="DA45" s="653"/>
      <c r="DB45" s="653"/>
      <c r="DC45" s="658"/>
      <c r="DD45" s="632">
        <v>69868</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3"/>
      <c r="CE46" s="664"/>
      <c r="CF46" s="620" t="s">
        <v>367</v>
      </c>
      <c r="CG46" s="621"/>
      <c r="CH46" s="621"/>
      <c r="CI46" s="621"/>
      <c r="CJ46" s="621"/>
      <c r="CK46" s="621"/>
      <c r="CL46" s="621"/>
      <c r="CM46" s="621"/>
      <c r="CN46" s="621"/>
      <c r="CO46" s="621"/>
      <c r="CP46" s="621"/>
      <c r="CQ46" s="622"/>
      <c r="CR46" s="623">
        <v>902741</v>
      </c>
      <c r="CS46" s="624"/>
      <c r="CT46" s="624"/>
      <c r="CU46" s="624"/>
      <c r="CV46" s="624"/>
      <c r="CW46" s="624"/>
      <c r="CX46" s="624"/>
      <c r="CY46" s="625"/>
      <c r="CZ46" s="628">
        <v>6.4</v>
      </c>
      <c r="DA46" s="629"/>
      <c r="DB46" s="629"/>
      <c r="DC46" s="635"/>
      <c r="DD46" s="632">
        <v>205425</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3"/>
      <c r="CE47" s="664"/>
      <c r="CF47" s="620" t="s">
        <v>368</v>
      </c>
      <c r="CG47" s="621"/>
      <c r="CH47" s="621"/>
      <c r="CI47" s="621"/>
      <c r="CJ47" s="621"/>
      <c r="CK47" s="621"/>
      <c r="CL47" s="621"/>
      <c r="CM47" s="621"/>
      <c r="CN47" s="621"/>
      <c r="CO47" s="621"/>
      <c r="CP47" s="621"/>
      <c r="CQ47" s="622"/>
      <c r="CR47" s="623">
        <v>971</v>
      </c>
      <c r="CS47" s="656"/>
      <c r="CT47" s="656"/>
      <c r="CU47" s="656"/>
      <c r="CV47" s="656"/>
      <c r="CW47" s="656"/>
      <c r="CX47" s="656"/>
      <c r="CY47" s="657"/>
      <c r="CZ47" s="628">
        <v>0</v>
      </c>
      <c r="DA47" s="653"/>
      <c r="DB47" s="653"/>
      <c r="DC47" s="658"/>
      <c r="DD47" s="632">
        <v>971</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5"/>
      <c r="CE48" s="666"/>
      <c r="CF48" s="620" t="s">
        <v>369</v>
      </c>
      <c r="CG48" s="621"/>
      <c r="CH48" s="621"/>
      <c r="CI48" s="621"/>
      <c r="CJ48" s="621"/>
      <c r="CK48" s="621"/>
      <c r="CL48" s="621"/>
      <c r="CM48" s="621"/>
      <c r="CN48" s="621"/>
      <c r="CO48" s="621"/>
      <c r="CP48" s="621"/>
      <c r="CQ48" s="622"/>
      <c r="CR48" s="623" t="s">
        <v>142</v>
      </c>
      <c r="CS48" s="624"/>
      <c r="CT48" s="624"/>
      <c r="CU48" s="624"/>
      <c r="CV48" s="624"/>
      <c r="CW48" s="624"/>
      <c r="CX48" s="624"/>
      <c r="CY48" s="625"/>
      <c r="CZ48" s="628" t="s">
        <v>239</v>
      </c>
      <c r="DA48" s="629"/>
      <c r="DB48" s="629"/>
      <c r="DC48" s="635"/>
      <c r="DD48" s="632" t="s">
        <v>239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370</v>
      </c>
      <c r="CE49" s="645"/>
      <c r="CF49" s="645"/>
      <c r="CG49" s="645"/>
      <c r="CH49" s="645"/>
      <c r="CI49" s="645"/>
      <c r="CJ49" s="645"/>
      <c r="CK49" s="645"/>
      <c r="CL49" s="645"/>
      <c r="CM49" s="645"/>
      <c r="CN49" s="645"/>
      <c r="CO49" s="645"/>
      <c r="CP49" s="645"/>
      <c r="CQ49" s="646"/>
      <c r="CR49" s="695">
        <v>14017675</v>
      </c>
      <c r="CS49" s="682"/>
      <c r="CT49" s="682"/>
      <c r="CU49" s="682"/>
      <c r="CV49" s="682"/>
      <c r="CW49" s="682"/>
      <c r="CX49" s="682"/>
      <c r="CY49" s="711"/>
      <c r="CZ49" s="703">
        <v>100</v>
      </c>
      <c r="DA49" s="712"/>
      <c r="DB49" s="712"/>
      <c r="DC49" s="713"/>
      <c r="DD49" s="714">
        <v>9475816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NU9sOzWpv2JkYXKqihvs3ZLXpoU7UxLX2+nLZ/1Xer6B5cE0eE61hslAfr0sp96C+i0FRySqkcHo8FFNvRsfow==" saltValue="6soOSyrH9TXII4jWXn46D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election activeCell="BQ104" sqref="BQ104:DZ104"/>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393</v>
      </c>
      <c r="C7" s="750"/>
      <c r="D7" s="750"/>
      <c r="E7" s="750"/>
      <c r="F7" s="750"/>
      <c r="G7" s="750"/>
      <c r="H7" s="750"/>
      <c r="I7" s="750"/>
      <c r="J7" s="750"/>
      <c r="K7" s="750"/>
      <c r="L7" s="750"/>
      <c r="M7" s="750"/>
      <c r="N7" s="750"/>
      <c r="O7" s="750"/>
      <c r="P7" s="751"/>
      <c r="Q7" s="752">
        <v>14106</v>
      </c>
      <c r="R7" s="753"/>
      <c r="S7" s="753"/>
      <c r="T7" s="753"/>
      <c r="U7" s="753"/>
      <c r="V7" s="753">
        <v>14017</v>
      </c>
      <c r="W7" s="753"/>
      <c r="X7" s="753"/>
      <c r="Y7" s="753"/>
      <c r="Z7" s="753"/>
      <c r="AA7" s="753">
        <v>89</v>
      </c>
      <c r="AB7" s="753"/>
      <c r="AC7" s="753"/>
      <c r="AD7" s="753"/>
      <c r="AE7" s="754"/>
      <c r="AF7" s="755">
        <v>54</v>
      </c>
      <c r="AG7" s="756"/>
      <c r="AH7" s="756"/>
      <c r="AI7" s="756"/>
      <c r="AJ7" s="757"/>
      <c r="AK7" s="758">
        <v>179</v>
      </c>
      <c r="AL7" s="759"/>
      <c r="AM7" s="759"/>
      <c r="AN7" s="759"/>
      <c r="AO7" s="759"/>
      <c r="AP7" s="759">
        <v>12194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587</v>
      </c>
      <c r="BT7" s="747"/>
      <c r="BU7" s="747"/>
      <c r="BV7" s="747"/>
      <c r="BW7" s="747"/>
      <c r="BX7" s="747"/>
      <c r="BY7" s="747"/>
      <c r="BZ7" s="747"/>
      <c r="CA7" s="747"/>
      <c r="CB7" s="747"/>
      <c r="CC7" s="747"/>
      <c r="CD7" s="747"/>
      <c r="CE7" s="747"/>
      <c r="CF7" s="747"/>
      <c r="CG7" s="762"/>
      <c r="CH7" s="743">
        <v>-236</v>
      </c>
      <c r="CI7" s="744"/>
      <c r="CJ7" s="744"/>
      <c r="CK7" s="744"/>
      <c r="CL7" s="745"/>
      <c r="CM7" s="743">
        <v>974</v>
      </c>
      <c r="CN7" s="744"/>
      <c r="CO7" s="744"/>
      <c r="CP7" s="744"/>
      <c r="CQ7" s="745"/>
      <c r="CR7" s="743">
        <v>0</v>
      </c>
      <c r="CS7" s="744"/>
      <c r="CT7" s="744"/>
      <c r="CU7" s="744"/>
      <c r="CV7" s="745"/>
      <c r="CW7" s="743" t="s">
        <v>581</v>
      </c>
      <c r="CX7" s="744"/>
      <c r="CY7" s="744"/>
      <c r="CZ7" s="744"/>
      <c r="DA7" s="745"/>
      <c r="DB7" s="743" t="s">
        <v>581</v>
      </c>
      <c r="DC7" s="744"/>
      <c r="DD7" s="744"/>
      <c r="DE7" s="744"/>
      <c r="DF7" s="745"/>
      <c r="DG7" s="743" t="s">
        <v>581</v>
      </c>
      <c r="DH7" s="744"/>
      <c r="DI7" s="744"/>
      <c r="DJ7" s="744"/>
      <c r="DK7" s="745"/>
      <c r="DL7" s="743" t="s">
        <v>581</v>
      </c>
      <c r="DM7" s="744"/>
      <c r="DN7" s="744"/>
      <c r="DO7" s="744"/>
      <c r="DP7" s="745"/>
      <c r="DQ7" s="743" t="s">
        <v>581</v>
      </c>
      <c r="DR7" s="744"/>
      <c r="DS7" s="744"/>
      <c r="DT7" s="744"/>
      <c r="DU7" s="745"/>
      <c r="DV7" s="746"/>
      <c r="DW7" s="747"/>
      <c r="DX7" s="747"/>
      <c r="DY7" s="747"/>
      <c r="DZ7" s="748"/>
      <c r="EA7" s="234"/>
    </row>
    <row r="8" spans="1:131" s="235" customFormat="1" ht="26.25" customHeight="1" x14ac:dyDescent="0.2">
      <c r="A8" s="238">
        <v>2</v>
      </c>
      <c r="B8" s="780" t="s">
        <v>394</v>
      </c>
      <c r="C8" s="781"/>
      <c r="D8" s="781"/>
      <c r="E8" s="781"/>
      <c r="F8" s="781"/>
      <c r="G8" s="781"/>
      <c r="H8" s="781"/>
      <c r="I8" s="781"/>
      <c r="J8" s="781"/>
      <c r="K8" s="781"/>
      <c r="L8" s="781"/>
      <c r="M8" s="781"/>
      <c r="N8" s="781"/>
      <c r="O8" s="781"/>
      <c r="P8" s="782"/>
      <c r="Q8" s="783">
        <v>1</v>
      </c>
      <c r="R8" s="784"/>
      <c r="S8" s="784"/>
      <c r="T8" s="784"/>
      <c r="U8" s="784"/>
      <c r="V8" s="784">
        <v>1</v>
      </c>
      <c r="W8" s="784"/>
      <c r="X8" s="784"/>
      <c r="Y8" s="784"/>
      <c r="Z8" s="784"/>
      <c r="AA8" s="784" t="s">
        <v>581</v>
      </c>
      <c r="AB8" s="784"/>
      <c r="AC8" s="784"/>
      <c r="AD8" s="784"/>
      <c r="AE8" s="785"/>
      <c r="AF8" s="786" t="s">
        <v>239</v>
      </c>
      <c r="AG8" s="787"/>
      <c r="AH8" s="787"/>
      <c r="AI8" s="787"/>
      <c r="AJ8" s="788"/>
      <c r="AK8" s="769" t="s">
        <v>581</v>
      </c>
      <c r="AL8" s="770"/>
      <c r="AM8" s="770"/>
      <c r="AN8" s="770"/>
      <c r="AO8" s="770"/>
      <c r="AP8" s="770" t="s">
        <v>581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t="s">
        <v>395</v>
      </c>
      <c r="C9" s="781"/>
      <c r="D9" s="781"/>
      <c r="E9" s="781"/>
      <c r="F9" s="781"/>
      <c r="G9" s="781"/>
      <c r="H9" s="781"/>
      <c r="I9" s="781"/>
      <c r="J9" s="781"/>
      <c r="K9" s="781"/>
      <c r="L9" s="781"/>
      <c r="M9" s="781"/>
      <c r="N9" s="781"/>
      <c r="O9" s="781"/>
      <c r="P9" s="782"/>
      <c r="Q9" s="783">
        <v>12</v>
      </c>
      <c r="R9" s="784"/>
      <c r="S9" s="784"/>
      <c r="T9" s="784"/>
      <c r="U9" s="784"/>
      <c r="V9" s="784">
        <v>12</v>
      </c>
      <c r="W9" s="784"/>
      <c r="X9" s="784"/>
      <c r="Y9" s="784"/>
      <c r="Z9" s="784"/>
      <c r="AA9" s="784" t="s">
        <v>581</v>
      </c>
      <c r="AB9" s="784"/>
      <c r="AC9" s="784"/>
      <c r="AD9" s="784"/>
      <c r="AE9" s="785"/>
      <c r="AF9" s="786" t="s">
        <v>239</v>
      </c>
      <c r="AG9" s="787"/>
      <c r="AH9" s="787"/>
      <c r="AI9" s="787"/>
      <c r="AJ9" s="788"/>
      <c r="AK9" s="769">
        <v>12</v>
      </c>
      <c r="AL9" s="770"/>
      <c r="AM9" s="770"/>
      <c r="AN9" s="770"/>
      <c r="AO9" s="770"/>
      <c r="AP9" s="770" t="s">
        <v>581</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396</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397</v>
      </c>
      <c r="B23" s="789" t="s">
        <v>398</v>
      </c>
      <c r="C23" s="790"/>
      <c r="D23" s="790"/>
      <c r="E23" s="790"/>
      <c r="F23" s="790"/>
      <c r="G23" s="790"/>
      <c r="H23" s="790"/>
      <c r="I23" s="790"/>
      <c r="J23" s="790"/>
      <c r="K23" s="790"/>
      <c r="L23" s="790"/>
      <c r="M23" s="790"/>
      <c r="N23" s="790"/>
      <c r="O23" s="790"/>
      <c r="P23" s="791"/>
      <c r="Q23" s="792">
        <v>14106</v>
      </c>
      <c r="R23" s="793"/>
      <c r="S23" s="793"/>
      <c r="T23" s="793"/>
      <c r="U23" s="793"/>
      <c r="V23" s="793">
        <v>14018</v>
      </c>
      <c r="W23" s="793"/>
      <c r="X23" s="793"/>
      <c r="Y23" s="793"/>
      <c r="Z23" s="793"/>
      <c r="AA23" s="793">
        <v>89</v>
      </c>
      <c r="AB23" s="793"/>
      <c r="AC23" s="793"/>
      <c r="AD23" s="793"/>
      <c r="AE23" s="794"/>
      <c r="AF23" s="795">
        <v>54</v>
      </c>
      <c r="AG23" s="793"/>
      <c r="AH23" s="793"/>
      <c r="AI23" s="793"/>
      <c r="AJ23" s="796"/>
      <c r="AK23" s="797"/>
      <c r="AL23" s="798"/>
      <c r="AM23" s="798"/>
      <c r="AN23" s="798"/>
      <c r="AO23" s="798"/>
      <c r="AP23" s="793">
        <v>12194</v>
      </c>
      <c r="AQ23" s="793"/>
      <c r="AR23" s="793"/>
      <c r="AS23" s="793"/>
      <c r="AT23" s="793"/>
      <c r="AU23" s="809"/>
      <c r="AV23" s="809"/>
      <c r="AW23" s="809"/>
      <c r="AX23" s="809"/>
      <c r="AY23" s="810"/>
      <c r="AZ23" s="811" t="s">
        <v>399</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376</v>
      </c>
      <c r="B26" s="728"/>
      <c r="C26" s="728"/>
      <c r="D26" s="728"/>
      <c r="E26" s="728"/>
      <c r="F26" s="728"/>
      <c r="G26" s="728"/>
      <c r="H26" s="728"/>
      <c r="I26" s="728"/>
      <c r="J26" s="728"/>
      <c r="K26" s="728"/>
      <c r="L26" s="728"/>
      <c r="M26" s="728"/>
      <c r="N26" s="728"/>
      <c r="O26" s="728"/>
      <c r="P26" s="729"/>
      <c r="Q26" s="733" t="s">
        <v>402</v>
      </c>
      <c r="R26" s="734"/>
      <c r="S26" s="734"/>
      <c r="T26" s="734"/>
      <c r="U26" s="735"/>
      <c r="V26" s="733" t="s">
        <v>403</v>
      </c>
      <c r="W26" s="734"/>
      <c r="X26" s="734"/>
      <c r="Y26" s="734"/>
      <c r="Z26" s="735"/>
      <c r="AA26" s="733" t="s">
        <v>404</v>
      </c>
      <c r="AB26" s="734"/>
      <c r="AC26" s="734"/>
      <c r="AD26" s="734"/>
      <c r="AE26" s="734"/>
      <c r="AF26" s="814" t="s">
        <v>405</v>
      </c>
      <c r="AG26" s="815"/>
      <c r="AH26" s="815"/>
      <c r="AI26" s="815"/>
      <c r="AJ26" s="816"/>
      <c r="AK26" s="734" t="s">
        <v>406</v>
      </c>
      <c r="AL26" s="734"/>
      <c r="AM26" s="734"/>
      <c r="AN26" s="734"/>
      <c r="AO26" s="735"/>
      <c r="AP26" s="733" t="s">
        <v>407</v>
      </c>
      <c r="AQ26" s="734"/>
      <c r="AR26" s="734"/>
      <c r="AS26" s="734"/>
      <c r="AT26" s="735"/>
      <c r="AU26" s="733" t="s">
        <v>408</v>
      </c>
      <c r="AV26" s="734"/>
      <c r="AW26" s="734"/>
      <c r="AX26" s="734"/>
      <c r="AY26" s="735"/>
      <c r="AZ26" s="733" t="s">
        <v>409</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410</v>
      </c>
      <c r="C28" s="750"/>
      <c r="D28" s="750"/>
      <c r="E28" s="750"/>
      <c r="F28" s="750"/>
      <c r="G28" s="750"/>
      <c r="H28" s="750"/>
      <c r="I28" s="750"/>
      <c r="J28" s="750"/>
      <c r="K28" s="750"/>
      <c r="L28" s="750"/>
      <c r="M28" s="750"/>
      <c r="N28" s="750"/>
      <c r="O28" s="750"/>
      <c r="P28" s="751"/>
      <c r="Q28" s="822">
        <v>3149</v>
      </c>
      <c r="R28" s="823"/>
      <c r="S28" s="823"/>
      <c r="T28" s="823"/>
      <c r="U28" s="823"/>
      <c r="V28" s="823">
        <v>3127</v>
      </c>
      <c r="W28" s="823"/>
      <c r="X28" s="823"/>
      <c r="Y28" s="823"/>
      <c r="Z28" s="823"/>
      <c r="AA28" s="823">
        <v>22</v>
      </c>
      <c r="AB28" s="823"/>
      <c r="AC28" s="823"/>
      <c r="AD28" s="823"/>
      <c r="AE28" s="824"/>
      <c r="AF28" s="825">
        <v>22</v>
      </c>
      <c r="AG28" s="823"/>
      <c r="AH28" s="823"/>
      <c r="AI28" s="823"/>
      <c r="AJ28" s="826"/>
      <c r="AK28" s="827">
        <v>311</v>
      </c>
      <c r="AL28" s="828"/>
      <c r="AM28" s="828"/>
      <c r="AN28" s="828"/>
      <c r="AO28" s="828"/>
      <c r="AP28" s="828" t="s">
        <v>581</v>
      </c>
      <c r="AQ28" s="828"/>
      <c r="AR28" s="828"/>
      <c r="AS28" s="828"/>
      <c r="AT28" s="828"/>
      <c r="AU28" s="828" t="s">
        <v>581</v>
      </c>
      <c r="AV28" s="828"/>
      <c r="AW28" s="828"/>
      <c r="AX28" s="828"/>
      <c r="AY28" s="828"/>
      <c r="AZ28" s="829" t="s">
        <v>581</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411</v>
      </c>
      <c r="C29" s="781"/>
      <c r="D29" s="781"/>
      <c r="E29" s="781"/>
      <c r="F29" s="781"/>
      <c r="G29" s="781"/>
      <c r="H29" s="781"/>
      <c r="I29" s="781"/>
      <c r="J29" s="781"/>
      <c r="K29" s="781"/>
      <c r="L29" s="781"/>
      <c r="M29" s="781"/>
      <c r="N29" s="781"/>
      <c r="O29" s="781"/>
      <c r="P29" s="782"/>
      <c r="Q29" s="783">
        <v>606</v>
      </c>
      <c r="R29" s="784"/>
      <c r="S29" s="784"/>
      <c r="T29" s="784"/>
      <c r="U29" s="784"/>
      <c r="V29" s="784">
        <v>574</v>
      </c>
      <c r="W29" s="784"/>
      <c r="X29" s="784"/>
      <c r="Y29" s="784"/>
      <c r="Z29" s="784"/>
      <c r="AA29" s="784">
        <v>31</v>
      </c>
      <c r="AB29" s="784"/>
      <c r="AC29" s="784"/>
      <c r="AD29" s="784"/>
      <c r="AE29" s="785"/>
      <c r="AF29" s="786">
        <v>31</v>
      </c>
      <c r="AG29" s="787"/>
      <c r="AH29" s="787"/>
      <c r="AI29" s="787"/>
      <c r="AJ29" s="788"/>
      <c r="AK29" s="834">
        <v>99</v>
      </c>
      <c r="AL29" s="830"/>
      <c r="AM29" s="830"/>
      <c r="AN29" s="830"/>
      <c r="AO29" s="830"/>
      <c r="AP29" s="830" t="s">
        <v>581</v>
      </c>
      <c r="AQ29" s="830"/>
      <c r="AR29" s="830"/>
      <c r="AS29" s="830"/>
      <c r="AT29" s="830"/>
      <c r="AU29" s="830" t="s">
        <v>581</v>
      </c>
      <c r="AV29" s="830"/>
      <c r="AW29" s="830"/>
      <c r="AX29" s="830"/>
      <c r="AY29" s="830"/>
      <c r="AZ29" s="831" t="s">
        <v>581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412</v>
      </c>
      <c r="C30" s="781"/>
      <c r="D30" s="781"/>
      <c r="E30" s="781"/>
      <c r="F30" s="781"/>
      <c r="G30" s="781"/>
      <c r="H30" s="781"/>
      <c r="I30" s="781"/>
      <c r="J30" s="781"/>
      <c r="K30" s="781"/>
      <c r="L30" s="781"/>
      <c r="M30" s="781"/>
      <c r="N30" s="781"/>
      <c r="O30" s="781"/>
      <c r="P30" s="782"/>
      <c r="Q30" s="783">
        <v>2935</v>
      </c>
      <c r="R30" s="784"/>
      <c r="S30" s="784"/>
      <c r="T30" s="784"/>
      <c r="U30" s="784"/>
      <c r="V30" s="784">
        <v>2745</v>
      </c>
      <c r="W30" s="784"/>
      <c r="X30" s="784"/>
      <c r="Y30" s="784"/>
      <c r="Z30" s="784"/>
      <c r="AA30" s="784">
        <v>191</v>
      </c>
      <c r="AB30" s="784"/>
      <c r="AC30" s="784"/>
      <c r="AD30" s="784"/>
      <c r="AE30" s="785"/>
      <c r="AF30" s="786">
        <v>191</v>
      </c>
      <c r="AG30" s="787"/>
      <c r="AH30" s="787"/>
      <c r="AI30" s="787"/>
      <c r="AJ30" s="788"/>
      <c r="AK30" s="834">
        <v>447</v>
      </c>
      <c r="AL30" s="830"/>
      <c r="AM30" s="830"/>
      <c r="AN30" s="830"/>
      <c r="AO30" s="830"/>
      <c r="AP30" s="830" t="s">
        <v>581</v>
      </c>
      <c r="AQ30" s="830"/>
      <c r="AR30" s="830"/>
      <c r="AS30" s="830"/>
      <c r="AT30" s="830"/>
      <c r="AU30" s="830" t="s">
        <v>581</v>
      </c>
      <c r="AV30" s="830"/>
      <c r="AW30" s="830"/>
      <c r="AX30" s="830"/>
      <c r="AY30" s="830"/>
      <c r="AZ30" s="831" t="s">
        <v>581</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413</v>
      </c>
      <c r="C31" s="781"/>
      <c r="D31" s="781"/>
      <c r="E31" s="781"/>
      <c r="F31" s="781"/>
      <c r="G31" s="781"/>
      <c r="H31" s="781"/>
      <c r="I31" s="781"/>
      <c r="J31" s="781"/>
      <c r="K31" s="781"/>
      <c r="L31" s="781"/>
      <c r="M31" s="781"/>
      <c r="N31" s="781"/>
      <c r="O31" s="781"/>
      <c r="P31" s="782"/>
      <c r="Q31" s="783">
        <v>581</v>
      </c>
      <c r="R31" s="784"/>
      <c r="S31" s="784"/>
      <c r="T31" s="784"/>
      <c r="U31" s="784"/>
      <c r="V31" s="784">
        <v>568</v>
      </c>
      <c r="W31" s="784"/>
      <c r="X31" s="784"/>
      <c r="Y31" s="784"/>
      <c r="Z31" s="784"/>
      <c r="AA31" s="784">
        <v>13</v>
      </c>
      <c r="AB31" s="784"/>
      <c r="AC31" s="784"/>
      <c r="AD31" s="784"/>
      <c r="AE31" s="785"/>
      <c r="AF31" s="786">
        <v>1239</v>
      </c>
      <c r="AG31" s="787"/>
      <c r="AH31" s="787"/>
      <c r="AI31" s="787"/>
      <c r="AJ31" s="788"/>
      <c r="AK31" s="834">
        <v>4</v>
      </c>
      <c r="AL31" s="830"/>
      <c r="AM31" s="830"/>
      <c r="AN31" s="830"/>
      <c r="AO31" s="830"/>
      <c r="AP31" s="830">
        <v>320</v>
      </c>
      <c r="AQ31" s="830"/>
      <c r="AR31" s="830"/>
      <c r="AS31" s="830"/>
      <c r="AT31" s="830"/>
      <c r="AU31" s="830">
        <v>37</v>
      </c>
      <c r="AV31" s="830"/>
      <c r="AW31" s="830"/>
      <c r="AX31" s="830"/>
      <c r="AY31" s="830"/>
      <c r="AZ31" s="831" t="s">
        <v>581</v>
      </c>
      <c r="BA31" s="831"/>
      <c r="BB31" s="831"/>
      <c r="BC31" s="831"/>
      <c r="BD31" s="831"/>
      <c r="BE31" s="832" t="s">
        <v>414</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415</v>
      </c>
      <c r="C32" s="781"/>
      <c r="D32" s="781"/>
      <c r="E32" s="781"/>
      <c r="F32" s="781"/>
      <c r="G32" s="781"/>
      <c r="H32" s="781"/>
      <c r="I32" s="781"/>
      <c r="J32" s="781"/>
      <c r="K32" s="781"/>
      <c r="L32" s="781"/>
      <c r="M32" s="781"/>
      <c r="N32" s="781"/>
      <c r="O32" s="781"/>
      <c r="P32" s="782"/>
      <c r="Q32" s="783">
        <v>959</v>
      </c>
      <c r="R32" s="784"/>
      <c r="S32" s="784"/>
      <c r="T32" s="784"/>
      <c r="U32" s="784"/>
      <c r="V32" s="784">
        <v>828</v>
      </c>
      <c r="W32" s="784"/>
      <c r="X32" s="784"/>
      <c r="Y32" s="784"/>
      <c r="Z32" s="784"/>
      <c r="AA32" s="784">
        <v>131</v>
      </c>
      <c r="AB32" s="784"/>
      <c r="AC32" s="784"/>
      <c r="AD32" s="784"/>
      <c r="AE32" s="785"/>
      <c r="AF32" s="786">
        <v>346</v>
      </c>
      <c r="AG32" s="787"/>
      <c r="AH32" s="787"/>
      <c r="AI32" s="787"/>
      <c r="AJ32" s="788"/>
      <c r="AK32" s="834">
        <v>425</v>
      </c>
      <c r="AL32" s="830"/>
      <c r="AM32" s="830"/>
      <c r="AN32" s="830"/>
      <c r="AO32" s="830"/>
      <c r="AP32" s="830">
        <v>5361</v>
      </c>
      <c r="AQ32" s="830"/>
      <c r="AR32" s="830"/>
      <c r="AS32" s="830"/>
      <c r="AT32" s="830"/>
      <c r="AU32" s="830">
        <v>3495</v>
      </c>
      <c r="AV32" s="830"/>
      <c r="AW32" s="830"/>
      <c r="AX32" s="830"/>
      <c r="AY32" s="830"/>
      <c r="AZ32" s="831" t="s">
        <v>581</v>
      </c>
      <c r="BA32" s="831"/>
      <c r="BB32" s="831"/>
      <c r="BC32" s="831"/>
      <c r="BD32" s="831"/>
      <c r="BE32" s="832" t="s">
        <v>416</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417</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397</v>
      </c>
      <c r="B63" s="789" t="s">
        <v>418</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1830</v>
      </c>
      <c r="AG63" s="844"/>
      <c r="AH63" s="844"/>
      <c r="AI63" s="844"/>
      <c r="AJ63" s="845"/>
      <c r="AK63" s="846"/>
      <c r="AL63" s="841"/>
      <c r="AM63" s="841"/>
      <c r="AN63" s="841"/>
      <c r="AO63" s="841"/>
      <c r="AP63" s="844">
        <v>5681</v>
      </c>
      <c r="AQ63" s="844"/>
      <c r="AR63" s="844"/>
      <c r="AS63" s="844"/>
      <c r="AT63" s="844"/>
      <c r="AU63" s="844">
        <v>3532</v>
      </c>
      <c r="AV63" s="844"/>
      <c r="AW63" s="844"/>
      <c r="AX63" s="844"/>
      <c r="AY63" s="844"/>
      <c r="AZ63" s="848"/>
      <c r="BA63" s="848"/>
      <c r="BB63" s="848"/>
      <c r="BC63" s="848"/>
      <c r="BD63" s="848"/>
      <c r="BE63" s="849"/>
      <c r="BF63" s="849"/>
      <c r="BG63" s="849"/>
      <c r="BH63" s="849"/>
      <c r="BI63" s="850"/>
      <c r="BJ63" s="851" t="s">
        <v>239</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420</v>
      </c>
      <c r="B66" s="728"/>
      <c r="C66" s="728"/>
      <c r="D66" s="728"/>
      <c r="E66" s="728"/>
      <c r="F66" s="728"/>
      <c r="G66" s="728"/>
      <c r="H66" s="728"/>
      <c r="I66" s="728"/>
      <c r="J66" s="728"/>
      <c r="K66" s="728"/>
      <c r="L66" s="728"/>
      <c r="M66" s="728"/>
      <c r="N66" s="728"/>
      <c r="O66" s="728"/>
      <c r="P66" s="729"/>
      <c r="Q66" s="733" t="s">
        <v>421</v>
      </c>
      <c r="R66" s="734"/>
      <c r="S66" s="734"/>
      <c r="T66" s="734"/>
      <c r="U66" s="735"/>
      <c r="V66" s="733" t="s">
        <v>422</v>
      </c>
      <c r="W66" s="734"/>
      <c r="X66" s="734"/>
      <c r="Y66" s="734"/>
      <c r="Z66" s="735"/>
      <c r="AA66" s="733" t="s">
        <v>423</v>
      </c>
      <c r="AB66" s="734"/>
      <c r="AC66" s="734"/>
      <c r="AD66" s="734"/>
      <c r="AE66" s="735"/>
      <c r="AF66" s="854" t="s">
        <v>424</v>
      </c>
      <c r="AG66" s="815"/>
      <c r="AH66" s="815"/>
      <c r="AI66" s="815"/>
      <c r="AJ66" s="855"/>
      <c r="AK66" s="733" t="s">
        <v>425</v>
      </c>
      <c r="AL66" s="728"/>
      <c r="AM66" s="728"/>
      <c r="AN66" s="728"/>
      <c r="AO66" s="729"/>
      <c r="AP66" s="733" t="s">
        <v>407</v>
      </c>
      <c r="AQ66" s="734"/>
      <c r="AR66" s="734"/>
      <c r="AS66" s="734"/>
      <c r="AT66" s="735"/>
      <c r="AU66" s="733" t="s">
        <v>426</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582</v>
      </c>
      <c r="C68" s="870"/>
      <c r="D68" s="870"/>
      <c r="E68" s="870"/>
      <c r="F68" s="870"/>
      <c r="G68" s="870"/>
      <c r="H68" s="870"/>
      <c r="I68" s="870"/>
      <c r="J68" s="870"/>
      <c r="K68" s="870"/>
      <c r="L68" s="870"/>
      <c r="M68" s="870"/>
      <c r="N68" s="870"/>
      <c r="O68" s="870"/>
      <c r="P68" s="871"/>
      <c r="Q68" s="872">
        <v>131</v>
      </c>
      <c r="R68" s="866"/>
      <c r="S68" s="866"/>
      <c r="T68" s="866"/>
      <c r="U68" s="866"/>
      <c r="V68" s="866">
        <v>126</v>
      </c>
      <c r="W68" s="866"/>
      <c r="X68" s="866"/>
      <c r="Y68" s="866"/>
      <c r="Z68" s="866"/>
      <c r="AA68" s="866">
        <v>5</v>
      </c>
      <c r="AB68" s="866"/>
      <c r="AC68" s="866"/>
      <c r="AD68" s="866"/>
      <c r="AE68" s="866"/>
      <c r="AF68" s="866">
        <v>5</v>
      </c>
      <c r="AG68" s="866"/>
      <c r="AH68" s="866"/>
      <c r="AI68" s="866"/>
      <c r="AJ68" s="866"/>
      <c r="AK68" s="866" t="s">
        <v>581</v>
      </c>
      <c r="AL68" s="866"/>
      <c r="AM68" s="866"/>
      <c r="AN68" s="866"/>
      <c r="AO68" s="866"/>
      <c r="AP68" s="866" t="s">
        <v>581</v>
      </c>
      <c r="AQ68" s="866"/>
      <c r="AR68" s="866"/>
      <c r="AS68" s="866"/>
      <c r="AT68" s="866"/>
      <c r="AU68" s="866" t="s">
        <v>581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40.049999999999997" customHeight="1" x14ac:dyDescent="0.2">
      <c r="A69" s="238">
        <v>2</v>
      </c>
      <c r="B69" s="873" t="s">
        <v>583</v>
      </c>
      <c r="C69" s="874"/>
      <c r="D69" s="874"/>
      <c r="E69" s="874"/>
      <c r="F69" s="874"/>
      <c r="G69" s="874"/>
      <c r="H69" s="874"/>
      <c r="I69" s="874"/>
      <c r="J69" s="874"/>
      <c r="K69" s="874"/>
      <c r="L69" s="874"/>
      <c r="M69" s="874"/>
      <c r="N69" s="874"/>
      <c r="O69" s="874"/>
      <c r="P69" s="875"/>
      <c r="Q69" s="876">
        <v>194</v>
      </c>
      <c r="R69" s="830"/>
      <c r="S69" s="830"/>
      <c r="T69" s="830"/>
      <c r="U69" s="830"/>
      <c r="V69" s="830">
        <v>178</v>
      </c>
      <c r="W69" s="830"/>
      <c r="X69" s="830"/>
      <c r="Y69" s="830"/>
      <c r="Z69" s="830"/>
      <c r="AA69" s="830">
        <v>16</v>
      </c>
      <c r="AB69" s="830"/>
      <c r="AC69" s="830"/>
      <c r="AD69" s="830"/>
      <c r="AE69" s="830"/>
      <c r="AF69" s="830">
        <v>16</v>
      </c>
      <c r="AG69" s="830"/>
      <c r="AH69" s="830"/>
      <c r="AI69" s="830"/>
      <c r="AJ69" s="830"/>
      <c r="AK69" s="830" t="s">
        <v>581</v>
      </c>
      <c r="AL69" s="830"/>
      <c r="AM69" s="830"/>
      <c r="AN69" s="830"/>
      <c r="AO69" s="830"/>
      <c r="AP69" s="830" t="s">
        <v>581</v>
      </c>
      <c r="AQ69" s="830"/>
      <c r="AR69" s="830"/>
      <c r="AS69" s="830"/>
      <c r="AT69" s="830"/>
      <c r="AU69" s="830" t="s">
        <v>581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40.049999999999997" customHeight="1" x14ac:dyDescent="0.2">
      <c r="A70" s="238">
        <v>3</v>
      </c>
      <c r="B70" s="873" t="s">
        <v>584</v>
      </c>
      <c r="C70" s="874"/>
      <c r="D70" s="874"/>
      <c r="E70" s="874"/>
      <c r="F70" s="874"/>
      <c r="G70" s="874"/>
      <c r="H70" s="874"/>
      <c r="I70" s="874"/>
      <c r="J70" s="874"/>
      <c r="K70" s="874"/>
      <c r="L70" s="874"/>
      <c r="M70" s="874"/>
      <c r="N70" s="874"/>
      <c r="O70" s="874"/>
      <c r="P70" s="875"/>
      <c r="Q70" s="876">
        <v>1305178</v>
      </c>
      <c r="R70" s="830"/>
      <c r="S70" s="830"/>
      <c r="T70" s="830"/>
      <c r="U70" s="830"/>
      <c r="V70" s="830">
        <v>1290844</v>
      </c>
      <c r="W70" s="830"/>
      <c r="X70" s="830"/>
      <c r="Y70" s="830"/>
      <c r="Z70" s="830"/>
      <c r="AA70" s="830">
        <v>14334</v>
      </c>
      <c r="AB70" s="830"/>
      <c r="AC70" s="830"/>
      <c r="AD70" s="830"/>
      <c r="AE70" s="830"/>
      <c r="AF70" s="830">
        <v>14334</v>
      </c>
      <c r="AG70" s="830"/>
      <c r="AH70" s="830"/>
      <c r="AI70" s="830"/>
      <c r="AJ70" s="830"/>
      <c r="AK70" s="830">
        <v>9500</v>
      </c>
      <c r="AL70" s="830"/>
      <c r="AM70" s="830"/>
      <c r="AN70" s="830"/>
      <c r="AO70" s="830"/>
      <c r="AP70" s="830" t="s">
        <v>581</v>
      </c>
      <c r="AQ70" s="830"/>
      <c r="AR70" s="830"/>
      <c r="AS70" s="830"/>
      <c r="AT70" s="830"/>
      <c r="AU70" s="830" t="s">
        <v>581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40.049999999999997" customHeight="1" x14ac:dyDescent="0.2">
      <c r="A71" s="238">
        <v>4</v>
      </c>
      <c r="B71" s="873" t="s">
        <v>585</v>
      </c>
      <c r="C71" s="874"/>
      <c r="D71" s="874"/>
      <c r="E71" s="874"/>
      <c r="F71" s="874"/>
      <c r="G71" s="874"/>
      <c r="H71" s="874"/>
      <c r="I71" s="874"/>
      <c r="J71" s="874"/>
      <c r="K71" s="874"/>
      <c r="L71" s="874"/>
      <c r="M71" s="874"/>
      <c r="N71" s="874"/>
      <c r="O71" s="874"/>
      <c r="P71" s="875"/>
      <c r="Q71" s="876">
        <v>39180</v>
      </c>
      <c r="R71" s="830"/>
      <c r="S71" s="830"/>
      <c r="T71" s="830"/>
      <c r="U71" s="830"/>
      <c r="V71" s="830">
        <v>36872</v>
      </c>
      <c r="W71" s="830"/>
      <c r="X71" s="830"/>
      <c r="Y71" s="830"/>
      <c r="Z71" s="830"/>
      <c r="AA71" s="830">
        <v>2308</v>
      </c>
      <c r="AB71" s="830"/>
      <c r="AC71" s="830"/>
      <c r="AD71" s="830"/>
      <c r="AE71" s="830"/>
      <c r="AF71" s="830">
        <v>23683</v>
      </c>
      <c r="AG71" s="830"/>
      <c r="AH71" s="830"/>
      <c r="AI71" s="830"/>
      <c r="AJ71" s="830"/>
      <c r="AK71" s="830" t="s">
        <v>581</v>
      </c>
      <c r="AL71" s="830"/>
      <c r="AM71" s="830"/>
      <c r="AN71" s="830"/>
      <c r="AO71" s="830"/>
      <c r="AP71" s="830">
        <v>98164</v>
      </c>
      <c r="AQ71" s="830"/>
      <c r="AR71" s="830"/>
      <c r="AS71" s="830"/>
      <c r="AT71" s="830"/>
      <c r="AU71" s="830" t="s">
        <v>581</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40.049999999999997" customHeight="1" x14ac:dyDescent="0.2">
      <c r="A72" s="238">
        <v>5</v>
      </c>
      <c r="B72" s="873" t="s">
        <v>586</v>
      </c>
      <c r="C72" s="874"/>
      <c r="D72" s="874"/>
      <c r="E72" s="874"/>
      <c r="F72" s="874"/>
      <c r="G72" s="874"/>
      <c r="H72" s="874"/>
      <c r="I72" s="874"/>
      <c r="J72" s="874"/>
      <c r="K72" s="874"/>
      <c r="L72" s="874"/>
      <c r="M72" s="874"/>
      <c r="N72" s="874"/>
      <c r="O72" s="874"/>
      <c r="P72" s="875"/>
      <c r="Q72" s="876">
        <v>6632</v>
      </c>
      <c r="R72" s="830"/>
      <c r="S72" s="830"/>
      <c r="T72" s="830"/>
      <c r="U72" s="830"/>
      <c r="V72" s="830">
        <v>5979</v>
      </c>
      <c r="W72" s="830"/>
      <c r="X72" s="830"/>
      <c r="Y72" s="830"/>
      <c r="Z72" s="830"/>
      <c r="AA72" s="830">
        <v>653</v>
      </c>
      <c r="AB72" s="830"/>
      <c r="AC72" s="830"/>
      <c r="AD72" s="830"/>
      <c r="AE72" s="830"/>
      <c r="AF72" s="830">
        <v>19383</v>
      </c>
      <c r="AG72" s="830"/>
      <c r="AH72" s="830"/>
      <c r="AI72" s="830"/>
      <c r="AJ72" s="830"/>
      <c r="AK72" s="830" t="s">
        <v>581</v>
      </c>
      <c r="AL72" s="830"/>
      <c r="AM72" s="830"/>
      <c r="AN72" s="830"/>
      <c r="AO72" s="830"/>
      <c r="AP72" s="830">
        <v>20120</v>
      </c>
      <c r="AQ72" s="830"/>
      <c r="AR72" s="830"/>
      <c r="AS72" s="830"/>
      <c r="AT72" s="830"/>
      <c r="AU72" s="830" t="s">
        <v>581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7"/>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7"/>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7"/>
      <c r="C75" s="874"/>
      <c r="D75" s="874"/>
      <c r="E75" s="874"/>
      <c r="F75" s="874"/>
      <c r="G75" s="874"/>
      <c r="H75" s="874"/>
      <c r="I75" s="874"/>
      <c r="J75" s="874"/>
      <c r="K75" s="874"/>
      <c r="L75" s="874"/>
      <c r="M75" s="874"/>
      <c r="N75" s="874"/>
      <c r="O75" s="874"/>
      <c r="P75" s="875"/>
      <c r="Q75" s="878"/>
      <c r="R75" s="879"/>
      <c r="S75" s="879"/>
      <c r="T75" s="879"/>
      <c r="U75" s="834"/>
      <c r="V75" s="880"/>
      <c r="W75" s="879"/>
      <c r="X75" s="879"/>
      <c r="Y75" s="879"/>
      <c r="Z75" s="834"/>
      <c r="AA75" s="880"/>
      <c r="AB75" s="879"/>
      <c r="AC75" s="879"/>
      <c r="AD75" s="879"/>
      <c r="AE75" s="834"/>
      <c r="AF75" s="880"/>
      <c r="AG75" s="879"/>
      <c r="AH75" s="879"/>
      <c r="AI75" s="879"/>
      <c r="AJ75" s="834"/>
      <c r="AK75" s="880"/>
      <c r="AL75" s="879"/>
      <c r="AM75" s="879"/>
      <c r="AN75" s="879"/>
      <c r="AO75" s="834"/>
      <c r="AP75" s="880"/>
      <c r="AQ75" s="879"/>
      <c r="AR75" s="879"/>
      <c r="AS75" s="879"/>
      <c r="AT75" s="834"/>
      <c r="AU75" s="880"/>
      <c r="AV75" s="879"/>
      <c r="AW75" s="879"/>
      <c r="AX75" s="879"/>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7"/>
      <c r="C76" s="874"/>
      <c r="D76" s="874"/>
      <c r="E76" s="874"/>
      <c r="F76" s="874"/>
      <c r="G76" s="874"/>
      <c r="H76" s="874"/>
      <c r="I76" s="874"/>
      <c r="J76" s="874"/>
      <c r="K76" s="874"/>
      <c r="L76" s="874"/>
      <c r="M76" s="874"/>
      <c r="N76" s="874"/>
      <c r="O76" s="874"/>
      <c r="P76" s="875"/>
      <c r="Q76" s="878"/>
      <c r="R76" s="879"/>
      <c r="S76" s="879"/>
      <c r="T76" s="879"/>
      <c r="U76" s="834"/>
      <c r="V76" s="880"/>
      <c r="W76" s="879"/>
      <c r="X76" s="879"/>
      <c r="Y76" s="879"/>
      <c r="Z76" s="834"/>
      <c r="AA76" s="880"/>
      <c r="AB76" s="879"/>
      <c r="AC76" s="879"/>
      <c r="AD76" s="879"/>
      <c r="AE76" s="834"/>
      <c r="AF76" s="880"/>
      <c r="AG76" s="879"/>
      <c r="AH76" s="879"/>
      <c r="AI76" s="879"/>
      <c r="AJ76" s="834"/>
      <c r="AK76" s="880"/>
      <c r="AL76" s="879"/>
      <c r="AM76" s="879"/>
      <c r="AN76" s="879"/>
      <c r="AO76" s="834"/>
      <c r="AP76" s="880"/>
      <c r="AQ76" s="879"/>
      <c r="AR76" s="879"/>
      <c r="AS76" s="879"/>
      <c r="AT76" s="834"/>
      <c r="AU76" s="880"/>
      <c r="AV76" s="879"/>
      <c r="AW76" s="879"/>
      <c r="AX76" s="879"/>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7"/>
      <c r="C77" s="874"/>
      <c r="D77" s="874"/>
      <c r="E77" s="874"/>
      <c r="F77" s="874"/>
      <c r="G77" s="874"/>
      <c r="H77" s="874"/>
      <c r="I77" s="874"/>
      <c r="J77" s="874"/>
      <c r="K77" s="874"/>
      <c r="L77" s="874"/>
      <c r="M77" s="874"/>
      <c r="N77" s="874"/>
      <c r="O77" s="874"/>
      <c r="P77" s="875"/>
      <c r="Q77" s="878"/>
      <c r="R77" s="879"/>
      <c r="S77" s="879"/>
      <c r="T77" s="879"/>
      <c r="U77" s="834"/>
      <c r="V77" s="880"/>
      <c r="W77" s="879"/>
      <c r="X77" s="879"/>
      <c r="Y77" s="879"/>
      <c r="Z77" s="834"/>
      <c r="AA77" s="880"/>
      <c r="AB77" s="879"/>
      <c r="AC77" s="879"/>
      <c r="AD77" s="879"/>
      <c r="AE77" s="834"/>
      <c r="AF77" s="880"/>
      <c r="AG77" s="879"/>
      <c r="AH77" s="879"/>
      <c r="AI77" s="879"/>
      <c r="AJ77" s="834"/>
      <c r="AK77" s="880"/>
      <c r="AL77" s="879"/>
      <c r="AM77" s="879"/>
      <c r="AN77" s="879"/>
      <c r="AO77" s="834"/>
      <c r="AP77" s="880"/>
      <c r="AQ77" s="879"/>
      <c r="AR77" s="879"/>
      <c r="AS77" s="879"/>
      <c r="AT77" s="834"/>
      <c r="AU77" s="880"/>
      <c r="AV77" s="879"/>
      <c r="AW77" s="879"/>
      <c r="AX77" s="879"/>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7"/>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7"/>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7"/>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7"/>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7"/>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7"/>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7"/>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7"/>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7"/>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397</v>
      </c>
      <c r="B88" s="789" t="s">
        <v>427</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57421</v>
      </c>
      <c r="AG88" s="844"/>
      <c r="AH88" s="844"/>
      <c r="AI88" s="844"/>
      <c r="AJ88" s="844"/>
      <c r="AK88" s="841"/>
      <c r="AL88" s="841"/>
      <c r="AM88" s="841"/>
      <c r="AN88" s="841"/>
      <c r="AO88" s="841"/>
      <c r="AP88" s="844">
        <v>118284</v>
      </c>
      <c r="AQ88" s="844"/>
      <c r="AR88" s="844"/>
      <c r="AS88" s="844"/>
      <c r="AT88" s="844"/>
      <c r="AU88" s="844" t="s">
        <v>581</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397</v>
      </c>
      <c r="BR102" s="789" t="s">
        <v>428</v>
      </c>
      <c r="BS102" s="790"/>
      <c r="BT102" s="790"/>
      <c r="BU102" s="790"/>
      <c r="BV102" s="790"/>
      <c r="BW102" s="790"/>
      <c r="BX102" s="790"/>
      <c r="BY102" s="790"/>
      <c r="BZ102" s="790"/>
      <c r="CA102" s="790"/>
      <c r="CB102" s="790"/>
      <c r="CC102" s="790"/>
      <c r="CD102" s="790"/>
      <c r="CE102" s="790"/>
      <c r="CF102" s="790"/>
      <c r="CG102" s="791"/>
      <c r="CH102" s="888"/>
      <c r="CI102" s="889"/>
      <c r="CJ102" s="889"/>
      <c r="CK102" s="889"/>
      <c r="CL102" s="890"/>
      <c r="CM102" s="888"/>
      <c r="CN102" s="889"/>
      <c r="CO102" s="889"/>
      <c r="CP102" s="889"/>
      <c r="CQ102" s="890"/>
      <c r="CR102" s="891">
        <v>0</v>
      </c>
      <c r="CS102" s="852"/>
      <c r="CT102" s="852"/>
      <c r="CU102" s="852"/>
      <c r="CV102" s="892"/>
      <c r="CW102" s="891" t="s">
        <v>581</v>
      </c>
      <c r="CX102" s="852"/>
      <c r="CY102" s="852"/>
      <c r="CZ102" s="852"/>
      <c r="DA102" s="892"/>
      <c r="DB102" s="891" t="s">
        <v>581</v>
      </c>
      <c r="DC102" s="852"/>
      <c r="DD102" s="852"/>
      <c r="DE102" s="852"/>
      <c r="DF102" s="892"/>
      <c r="DG102" s="891" t="s">
        <v>581</v>
      </c>
      <c r="DH102" s="852"/>
      <c r="DI102" s="852"/>
      <c r="DJ102" s="852"/>
      <c r="DK102" s="892"/>
      <c r="DL102" s="891" t="s">
        <v>581</v>
      </c>
      <c r="DM102" s="852"/>
      <c r="DN102" s="852"/>
      <c r="DO102" s="852"/>
      <c r="DP102" s="892"/>
      <c r="DQ102" s="891" t="s">
        <v>581</v>
      </c>
      <c r="DR102" s="852"/>
      <c r="DS102" s="852"/>
      <c r="DT102" s="852"/>
      <c r="DU102" s="892"/>
      <c r="DV102" s="789"/>
      <c r="DW102" s="790"/>
      <c r="DX102" s="790"/>
      <c r="DY102" s="790"/>
      <c r="DZ102" s="915"/>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6" t="s">
        <v>429</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7" t="s">
        <v>430</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8" t="s">
        <v>433</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434</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230" customFormat="1" ht="26.25" customHeight="1" x14ac:dyDescent="0.2">
      <c r="A109" s="913" t="s">
        <v>435</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436</v>
      </c>
      <c r="AB109" s="894"/>
      <c r="AC109" s="894"/>
      <c r="AD109" s="894"/>
      <c r="AE109" s="895"/>
      <c r="AF109" s="893" t="s">
        <v>437</v>
      </c>
      <c r="AG109" s="894"/>
      <c r="AH109" s="894"/>
      <c r="AI109" s="894"/>
      <c r="AJ109" s="895"/>
      <c r="AK109" s="893" t="s">
        <v>313</v>
      </c>
      <c r="AL109" s="894"/>
      <c r="AM109" s="894"/>
      <c r="AN109" s="894"/>
      <c r="AO109" s="895"/>
      <c r="AP109" s="893" t="s">
        <v>438</v>
      </c>
      <c r="AQ109" s="894"/>
      <c r="AR109" s="894"/>
      <c r="AS109" s="894"/>
      <c r="AT109" s="896"/>
      <c r="AU109" s="913" t="s">
        <v>435</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436</v>
      </c>
      <c r="BR109" s="894"/>
      <c r="BS109" s="894"/>
      <c r="BT109" s="894"/>
      <c r="BU109" s="895"/>
      <c r="BV109" s="893" t="s">
        <v>437</v>
      </c>
      <c r="BW109" s="894"/>
      <c r="BX109" s="894"/>
      <c r="BY109" s="894"/>
      <c r="BZ109" s="895"/>
      <c r="CA109" s="893" t="s">
        <v>313</v>
      </c>
      <c r="CB109" s="894"/>
      <c r="CC109" s="894"/>
      <c r="CD109" s="894"/>
      <c r="CE109" s="895"/>
      <c r="CF109" s="914" t="s">
        <v>438</v>
      </c>
      <c r="CG109" s="914"/>
      <c r="CH109" s="914"/>
      <c r="CI109" s="914"/>
      <c r="CJ109" s="914"/>
      <c r="CK109" s="893" t="s">
        <v>439</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436</v>
      </c>
      <c r="DH109" s="894"/>
      <c r="DI109" s="894"/>
      <c r="DJ109" s="894"/>
      <c r="DK109" s="895"/>
      <c r="DL109" s="893" t="s">
        <v>437</v>
      </c>
      <c r="DM109" s="894"/>
      <c r="DN109" s="894"/>
      <c r="DO109" s="894"/>
      <c r="DP109" s="895"/>
      <c r="DQ109" s="893" t="s">
        <v>313</v>
      </c>
      <c r="DR109" s="894"/>
      <c r="DS109" s="894"/>
      <c r="DT109" s="894"/>
      <c r="DU109" s="895"/>
      <c r="DV109" s="893" t="s">
        <v>438</v>
      </c>
      <c r="DW109" s="894"/>
      <c r="DX109" s="894"/>
      <c r="DY109" s="894"/>
      <c r="DZ109" s="896"/>
    </row>
    <row r="110" spans="1:131" s="230" customFormat="1" ht="26.25" customHeight="1" x14ac:dyDescent="0.2">
      <c r="A110" s="897" t="s">
        <v>440</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1162883</v>
      </c>
      <c r="AB110" s="901"/>
      <c r="AC110" s="901"/>
      <c r="AD110" s="901"/>
      <c r="AE110" s="902"/>
      <c r="AF110" s="903">
        <v>1244577</v>
      </c>
      <c r="AG110" s="901"/>
      <c r="AH110" s="901"/>
      <c r="AI110" s="901"/>
      <c r="AJ110" s="902"/>
      <c r="AK110" s="903">
        <v>1315029</v>
      </c>
      <c r="AL110" s="901"/>
      <c r="AM110" s="901"/>
      <c r="AN110" s="901"/>
      <c r="AO110" s="902"/>
      <c r="AP110" s="904">
        <v>19.8</v>
      </c>
      <c r="AQ110" s="905"/>
      <c r="AR110" s="905"/>
      <c r="AS110" s="905"/>
      <c r="AT110" s="906"/>
      <c r="AU110" s="907" t="s">
        <v>75</v>
      </c>
      <c r="AV110" s="908"/>
      <c r="AW110" s="908"/>
      <c r="AX110" s="908"/>
      <c r="AY110" s="908"/>
      <c r="AZ110" s="930" t="s">
        <v>441</v>
      </c>
      <c r="BA110" s="898"/>
      <c r="BB110" s="898"/>
      <c r="BC110" s="898"/>
      <c r="BD110" s="898"/>
      <c r="BE110" s="898"/>
      <c r="BF110" s="898"/>
      <c r="BG110" s="898"/>
      <c r="BH110" s="898"/>
      <c r="BI110" s="898"/>
      <c r="BJ110" s="898"/>
      <c r="BK110" s="898"/>
      <c r="BL110" s="898"/>
      <c r="BM110" s="898"/>
      <c r="BN110" s="898"/>
      <c r="BO110" s="898"/>
      <c r="BP110" s="899"/>
      <c r="BQ110" s="931">
        <v>12613208</v>
      </c>
      <c r="BR110" s="932"/>
      <c r="BS110" s="932"/>
      <c r="BT110" s="932"/>
      <c r="BU110" s="932"/>
      <c r="BV110" s="932">
        <v>12656780</v>
      </c>
      <c r="BW110" s="932"/>
      <c r="BX110" s="932"/>
      <c r="BY110" s="932"/>
      <c r="BZ110" s="932"/>
      <c r="CA110" s="932">
        <v>12194000</v>
      </c>
      <c r="CB110" s="932"/>
      <c r="CC110" s="932"/>
      <c r="CD110" s="932"/>
      <c r="CE110" s="932"/>
      <c r="CF110" s="945">
        <v>183.6</v>
      </c>
      <c r="CG110" s="946"/>
      <c r="CH110" s="946"/>
      <c r="CI110" s="946"/>
      <c r="CJ110" s="946"/>
      <c r="CK110" s="947" t="s">
        <v>442</v>
      </c>
      <c r="CL110" s="948"/>
      <c r="CM110" s="930" t="s">
        <v>443</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931" t="s">
        <v>444</v>
      </c>
      <c r="DH110" s="932"/>
      <c r="DI110" s="932"/>
      <c r="DJ110" s="932"/>
      <c r="DK110" s="932"/>
      <c r="DL110" s="932" t="s">
        <v>239</v>
      </c>
      <c r="DM110" s="932"/>
      <c r="DN110" s="932"/>
      <c r="DO110" s="932"/>
      <c r="DP110" s="932"/>
      <c r="DQ110" s="932" t="s">
        <v>239</v>
      </c>
      <c r="DR110" s="932"/>
      <c r="DS110" s="932"/>
      <c r="DT110" s="932"/>
      <c r="DU110" s="932"/>
      <c r="DV110" s="933" t="s">
        <v>239</v>
      </c>
      <c r="DW110" s="933"/>
      <c r="DX110" s="933"/>
      <c r="DY110" s="933"/>
      <c r="DZ110" s="934"/>
    </row>
    <row r="111" spans="1:131" s="230" customFormat="1" ht="26.25" customHeight="1" x14ac:dyDescent="0.2">
      <c r="A111" s="935" t="s">
        <v>445</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239</v>
      </c>
      <c r="AB111" s="939"/>
      <c r="AC111" s="939"/>
      <c r="AD111" s="939"/>
      <c r="AE111" s="940"/>
      <c r="AF111" s="941" t="s">
        <v>239</v>
      </c>
      <c r="AG111" s="939"/>
      <c r="AH111" s="939"/>
      <c r="AI111" s="939"/>
      <c r="AJ111" s="940"/>
      <c r="AK111" s="941" t="s">
        <v>239</v>
      </c>
      <c r="AL111" s="939"/>
      <c r="AM111" s="939"/>
      <c r="AN111" s="939"/>
      <c r="AO111" s="940"/>
      <c r="AP111" s="942" t="s">
        <v>399</v>
      </c>
      <c r="AQ111" s="943"/>
      <c r="AR111" s="943"/>
      <c r="AS111" s="943"/>
      <c r="AT111" s="944"/>
      <c r="AU111" s="909"/>
      <c r="AV111" s="910"/>
      <c r="AW111" s="910"/>
      <c r="AX111" s="910"/>
      <c r="AY111" s="910"/>
      <c r="AZ111" s="923" t="s">
        <v>446</v>
      </c>
      <c r="BA111" s="924"/>
      <c r="BB111" s="924"/>
      <c r="BC111" s="924"/>
      <c r="BD111" s="924"/>
      <c r="BE111" s="924"/>
      <c r="BF111" s="924"/>
      <c r="BG111" s="924"/>
      <c r="BH111" s="924"/>
      <c r="BI111" s="924"/>
      <c r="BJ111" s="924"/>
      <c r="BK111" s="924"/>
      <c r="BL111" s="924"/>
      <c r="BM111" s="924"/>
      <c r="BN111" s="924"/>
      <c r="BO111" s="924"/>
      <c r="BP111" s="925"/>
      <c r="BQ111" s="926" t="s">
        <v>239</v>
      </c>
      <c r="BR111" s="927"/>
      <c r="BS111" s="927"/>
      <c r="BT111" s="927"/>
      <c r="BU111" s="927"/>
      <c r="BV111" s="927" t="s">
        <v>399</v>
      </c>
      <c r="BW111" s="927"/>
      <c r="BX111" s="927"/>
      <c r="BY111" s="927"/>
      <c r="BZ111" s="927"/>
      <c r="CA111" s="927" t="s">
        <v>239</v>
      </c>
      <c r="CB111" s="927"/>
      <c r="CC111" s="927"/>
      <c r="CD111" s="927"/>
      <c r="CE111" s="927"/>
      <c r="CF111" s="921" t="s">
        <v>239</v>
      </c>
      <c r="CG111" s="922"/>
      <c r="CH111" s="922"/>
      <c r="CI111" s="922"/>
      <c r="CJ111" s="922"/>
      <c r="CK111" s="949"/>
      <c r="CL111" s="950"/>
      <c r="CM111" s="923" t="s">
        <v>447</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239</v>
      </c>
      <c r="DH111" s="927"/>
      <c r="DI111" s="927"/>
      <c r="DJ111" s="927"/>
      <c r="DK111" s="927"/>
      <c r="DL111" s="927" t="s">
        <v>239</v>
      </c>
      <c r="DM111" s="927"/>
      <c r="DN111" s="927"/>
      <c r="DO111" s="927"/>
      <c r="DP111" s="927"/>
      <c r="DQ111" s="927" t="s">
        <v>239</v>
      </c>
      <c r="DR111" s="927"/>
      <c r="DS111" s="927"/>
      <c r="DT111" s="927"/>
      <c r="DU111" s="927"/>
      <c r="DV111" s="928" t="s">
        <v>239</v>
      </c>
      <c r="DW111" s="928"/>
      <c r="DX111" s="928"/>
      <c r="DY111" s="928"/>
      <c r="DZ111" s="929"/>
    </row>
    <row r="112" spans="1:131" s="230" customFormat="1" ht="26.25" customHeight="1" x14ac:dyDescent="0.2">
      <c r="A112" s="953" t="s">
        <v>448</v>
      </c>
      <c r="B112" s="954"/>
      <c r="C112" s="924" t="s">
        <v>449</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59" t="s">
        <v>399</v>
      </c>
      <c r="AB112" s="960"/>
      <c r="AC112" s="960"/>
      <c r="AD112" s="960"/>
      <c r="AE112" s="961"/>
      <c r="AF112" s="962" t="s">
        <v>239</v>
      </c>
      <c r="AG112" s="960"/>
      <c r="AH112" s="960"/>
      <c r="AI112" s="960"/>
      <c r="AJ112" s="961"/>
      <c r="AK112" s="962" t="s">
        <v>239</v>
      </c>
      <c r="AL112" s="960"/>
      <c r="AM112" s="960"/>
      <c r="AN112" s="960"/>
      <c r="AO112" s="961"/>
      <c r="AP112" s="963" t="s">
        <v>239</v>
      </c>
      <c r="AQ112" s="964"/>
      <c r="AR112" s="964"/>
      <c r="AS112" s="964"/>
      <c r="AT112" s="965"/>
      <c r="AU112" s="909"/>
      <c r="AV112" s="910"/>
      <c r="AW112" s="910"/>
      <c r="AX112" s="910"/>
      <c r="AY112" s="910"/>
      <c r="AZ112" s="923" t="s">
        <v>450</v>
      </c>
      <c r="BA112" s="924"/>
      <c r="BB112" s="924"/>
      <c r="BC112" s="924"/>
      <c r="BD112" s="924"/>
      <c r="BE112" s="924"/>
      <c r="BF112" s="924"/>
      <c r="BG112" s="924"/>
      <c r="BH112" s="924"/>
      <c r="BI112" s="924"/>
      <c r="BJ112" s="924"/>
      <c r="BK112" s="924"/>
      <c r="BL112" s="924"/>
      <c r="BM112" s="924"/>
      <c r="BN112" s="924"/>
      <c r="BO112" s="924"/>
      <c r="BP112" s="925"/>
      <c r="BQ112" s="926">
        <v>3364384</v>
      </c>
      <c r="BR112" s="927"/>
      <c r="BS112" s="927"/>
      <c r="BT112" s="927"/>
      <c r="BU112" s="927"/>
      <c r="BV112" s="927">
        <v>3377928</v>
      </c>
      <c r="BW112" s="927"/>
      <c r="BX112" s="927"/>
      <c r="BY112" s="927"/>
      <c r="BZ112" s="927"/>
      <c r="CA112" s="927">
        <v>3532821</v>
      </c>
      <c r="CB112" s="927"/>
      <c r="CC112" s="927"/>
      <c r="CD112" s="927"/>
      <c r="CE112" s="927"/>
      <c r="CF112" s="921">
        <v>53.2</v>
      </c>
      <c r="CG112" s="922"/>
      <c r="CH112" s="922"/>
      <c r="CI112" s="922"/>
      <c r="CJ112" s="922"/>
      <c r="CK112" s="949"/>
      <c r="CL112" s="950"/>
      <c r="CM112" s="923" t="s">
        <v>451</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239</v>
      </c>
      <c r="DH112" s="927"/>
      <c r="DI112" s="927"/>
      <c r="DJ112" s="927"/>
      <c r="DK112" s="927"/>
      <c r="DL112" s="927" t="s">
        <v>239</v>
      </c>
      <c r="DM112" s="927"/>
      <c r="DN112" s="927"/>
      <c r="DO112" s="927"/>
      <c r="DP112" s="927"/>
      <c r="DQ112" s="927" t="s">
        <v>239</v>
      </c>
      <c r="DR112" s="927"/>
      <c r="DS112" s="927"/>
      <c r="DT112" s="927"/>
      <c r="DU112" s="927"/>
      <c r="DV112" s="928" t="s">
        <v>239</v>
      </c>
      <c r="DW112" s="928"/>
      <c r="DX112" s="928"/>
      <c r="DY112" s="928"/>
      <c r="DZ112" s="929"/>
    </row>
    <row r="113" spans="1:130" s="230" customFormat="1" ht="26.25" customHeight="1" x14ac:dyDescent="0.2">
      <c r="A113" s="955"/>
      <c r="B113" s="956"/>
      <c r="C113" s="924" t="s">
        <v>452</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38">
        <v>301238</v>
      </c>
      <c r="AB113" s="939"/>
      <c r="AC113" s="939"/>
      <c r="AD113" s="939"/>
      <c r="AE113" s="940"/>
      <c r="AF113" s="941">
        <v>354464</v>
      </c>
      <c r="AG113" s="939"/>
      <c r="AH113" s="939"/>
      <c r="AI113" s="939"/>
      <c r="AJ113" s="940"/>
      <c r="AK113" s="941">
        <v>326710</v>
      </c>
      <c r="AL113" s="939"/>
      <c r="AM113" s="939"/>
      <c r="AN113" s="939"/>
      <c r="AO113" s="940"/>
      <c r="AP113" s="942">
        <v>4.9000000000000004</v>
      </c>
      <c r="AQ113" s="943"/>
      <c r="AR113" s="943"/>
      <c r="AS113" s="943"/>
      <c r="AT113" s="944"/>
      <c r="AU113" s="909"/>
      <c r="AV113" s="910"/>
      <c r="AW113" s="910"/>
      <c r="AX113" s="910"/>
      <c r="AY113" s="910"/>
      <c r="AZ113" s="923" t="s">
        <v>453</v>
      </c>
      <c r="BA113" s="924"/>
      <c r="BB113" s="924"/>
      <c r="BC113" s="924"/>
      <c r="BD113" s="924"/>
      <c r="BE113" s="924"/>
      <c r="BF113" s="924"/>
      <c r="BG113" s="924"/>
      <c r="BH113" s="924"/>
      <c r="BI113" s="924"/>
      <c r="BJ113" s="924"/>
      <c r="BK113" s="924"/>
      <c r="BL113" s="924"/>
      <c r="BM113" s="924"/>
      <c r="BN113" s="924"/>
      <c r="BO113" s="924"/>
      <c r="BP113" s="925"/>
      <c r="BQ113" s="926" t="s">
        <v>239</v>
      </c>
      <c r="BR113" s="927"/>
      <c r="BS113" s="927"/>
      <c r="BT113" s="927"/>
      <c r="BU113" s="927"/>
      <c r="BV113" s="927" t="s">
        <v>239</v>
      </c>
      <c r="BW113" s="927"/>
      <c r="BX113" s="927"/>
      <c r="BY113" s="927"/>
      <c r="BZ113" s="927"/>
      <c r="CA113" s="927" t="s">
        <v>239</v>
      </c>
      <c r="CB113" s="927"/>
      <c r="CC113" s="927"/>
      <c r="CD113" s="927"/>
      <c r="CE113" s="927"/>
      <c r="CF113" s="921" t="s">
        <v>399</v>
      </c>
      <c r="CG113" s="922"/>
      <c r="CH113" s="922"/>
      <c r="CI113" s="922"/>
      <c r="CJ113" s="922"/>
      <c r="CK113" s="949"/>
      <c r="CL113" s="950"/>
      <c r="CM113" s="923" t="s">
        <v>454</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59" t="s">
        <v>239</v>
      </c>
      <c r="DH113" s="960"/>
      <c r="DI113" s="960"/>
      <c r="DJ113" s="960"/>
      <c r="DK113" s="961"/>
      <c r="DL113" s="962" t="s">
        <v>239</v>
      </c>
      <c r="DM113" s="960"/>
      <c r="DN113" s="960"/>
      <c r="DO113" s="960"/>
      <c r="DP113" s="961"/>
      <c r="DQ113" s="962" t="s">
        <v>239</v>
      </c>
      <c r="DR113" s="960"/>
      <c r="DS113" s="960"/>
      <c r="DT113" s="960"/>
      <c r="DU113" s="961"/>
      <c r="DV113" s="963" t="s">
        <v>239</v>
      </c>
      <c r="DW113" s="964"/>
      <c r="DX113" s="964"/>
      <c r="DY113" s="964"/>
      <c r="DZ113" s="965"/>
    </row>
    <row r="114" spans="1:130" s="230" customFormat="1" ht="26.25" customHeight="1" x14ac:dyDescent="0.2">
      <c r="A114" s="955"/>
      <c r="B114" s="956"/>
      <c r="C114" s="924" t="s">
        <v>455</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59" t="s">
        <v>239</v>
      </c>
      <c r="AB114" s="960"/>
      <c r="AC114" s="960"/>
      <c r="AD114" s="960"/>
      <c r="AE114" s="961"/>
      <c r="AF114" s="962" t="s">
        <v>239</v>
      </c>
      <c r="AG114" s="960"/>
      <c r="AH114" s="960"/>
      <c r="AI114" s="960"/>
      <c r="AJ114" s="961"/>
      <c r="AK114" s="962" t="s">
        <v>239</v>
      </c>
      <c r="AL114" s="960"/>
      <c r="AM114" s="960"/>
      <c r="AN114" s="960"/>
      <c r="AO114" s="961"/>
      <c r="AP114" s="963" t="s">
        <v>399</v>
      </c>
      <c r="AQ114" s="964"/>
      <c r="AR114" s="964"/>
      <c r="AS114" s="964"/>
      <c r="AT114" s="965"/>
      <c r="AU114" s="909"/>
      <c r="AV114" s="910"/>
      <c r="AW114" s="910"/>
      <c r="AX114" s="910"/>
      <c r="AY114" s="910"/>
      <c r="AZ114" s="923" t="s">
        <v>456</v>
      </c>
      <c r="BA114" s="924"/>
      <c r="BB114" s="924"/>
      <c r="BC114" s="924"/>
      <c r="BD114" s="924"/>
      <c r="BE114" s="924"/>
      <c r="BF114" s="924"/>
      <c r="BG114" s="924"/>
      <c r="BH114" s="924"/>
      <c r="BI114" s="924"/>
      <c r="BJ114" s="924"/>
      <c r="BK114" s="924"/>
      <c r="BL114" s="924"/>
      <c r="BM114" s="924"/>
      <c r="BN114" s="924"/>
      <c r="BO114" s="924"/>
      <c r="BP114" s="925"/>
      <c r="BQ114" s="926">
        <v>886916</v>
      </c>
      <c r="BR114" s="927"/>
      <c r="BS114" s="927"/>
      <c r="BT114" s="927"/>
      <c r="BU114" s="927"/>
      <c r="BV114" s="927">
        <v>957041</v>
      </c>
      <c r="BW114" s="927"/>
      <c r="BX114" s="927"/>
      <c r="BY114" s="927"/>
      <c r="BZ114" s="927"/>
      <c r="CA114" s="927">
        <v>1015586</v>
      </c>
      <c r="CB114" s="927"/>
      <c r="CC114" s="927"/>
      <c r="CD114" s="927"/>
      <c r="CE114" s="927"/>
      <c r="CF114" s="921">
        <v>15.3</v>
      </c>
      <c r="CG114" s="922"/>
      <c r="CH114" s="922"/>
      <c r="CI114" s="922"/>
      <c r="CJ114" s="922"/>
      <c r="CK114" s="949"/>
      <c r="CL114" s="950"/>
      <c r="CM114" s="923" t="s">
        <v>457</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59" t="s">
        <v>239</v>
      </c>
      <c r="DH114" s="960"/>
      <c r="DI114" s="960"/>
      <c r="DJ114" s="960"/>
      <c r="DK114" s="961"/>
      <c r="DL114" s="962" t="s">
        <v>239</v>
      </c>
      <c r="DM114" s="960"/>
      <c r="DN114" s="960"/>
      <c r="DO114" s="960"/>
      <c r="DP114" s="961"/>
      <c r="DQ114" s="962" t="s">
        <v>239</v>
      </c>
      <c r="DR114" s="960"/>
      <c r="DS114" s="960"/>
      <c r="DT114" s="960"/>
      <c r="DU114" s="961"/>
      <c r="DV114" s="963" t="s">
        <v>239</v>
      </c>
      <c r="DW114" s="964"/>
      <c r="DX114" s="964"/>
      <c r="DY114" s="964"/>
      <c r="DZ114" s="965"/>
    </row>
    <row r="115" spans="1:130" s="230" customFormat="1" ht="26.25" customHeight="1" x14ac:dyDescent="0.2">
      <c r="A115" s="955"/>
      <c r="B115" s="956"/>
      <c r="C115" s="924" t="s">
        <v>458</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38">
        <v>32</v>
      </c>
      <c r="AB115" s="939"/>
      <c r="AC115" s="939"/>
      <c r="AD115" s="939"/>
      <c r="AE115" s="940"/>
      <c r="AF115" s="941" t="s">
        <v>239</v>
      </c>
      <c r="AG115" s="939"/>
      <c r="AH115" s="939"/>
      <c r="AI115" s="939"/>
      <c r="AJ115" s="940"/>
      <c r="AK115" s="941" t="s">
        <v>239</v>
      </c>
      <c r="AL115" s="939"/>
      <c r="AM115" s="939"/>
      <c r="AN115" s="939"/>
      <c r="AO115" s="940"/>
      <c r="AP115" s="942" t="s">
        <v>239</v>
      </c>
      <c r="AQ115" s="943"/>
      <c r="AR115" s="943"/>
      <c r="AS115" s="943"/>
      <c r="AT115" s="944"/>
      <c r="AU115" s="909"/>
      <c r="AV115" s="910"/>
      <c r="AW115" s="910"/>
      <c r="AX115" s="910"/>
      <c r="AY115" s="910"/>
      <c r="AZ115" s="923" t="s">
        <v>459</v>
      </c>
      <c r="BA115" s="924"/>
      <c r="BB115" s="924"/>
      <c r="BC115" s="924"/>
      <c r="BD115" s="924"/>
      <c r="BE115" s="924"/>
      <c r="BF115" s="924"/>
      <c r="BG115" s="924"/>
      <c r="BH115" s="924"/>
      <c r="BI115" s="924"/>
      <c r="BJ115" s="924"/>
      <c r="BK115" s="924"/>
      <c r="BL115" s="924"/>
      <c r="BM115" s="924"/>
      <c r="BN115" s="924"/>
      <c r="BO115" s="924"/>
      <c r="BP115" s="925"/>
      <c r="BQ115" s="926">
        <v>14283</v>
      </c>
      <c r="BR115" s="927"/>
      <c r="BS115" s="927"/>
      <c r="BT115" s="927"/>
      <c r="BU115" s="927"/>
      <c r="BV115" s="927" t="s">
        <v>399</v>
      </c>
      <c r="BW115" s="927"/>
      <c r="BX115" s="927"/>
      <c r="BY115" s="927"/>
      <c r="BZ115" s="927"/>
      <c r="CA115" s="927" t="s">
        <v>239</v>
      </c>
      <c r="CB115" s="927"/>
      <c r="CC115" s="927"/>
      <c r="CD115" s="927"/>
      <c r="CE115" s="927"/>
      <c r="CF115" s="921" t="s">
        <v>239</v>
      </c>
      <c r="CG115" s="922"/>
      <c r="CH115" s="922"/>
      <c r="CI115" s="922"/>
      <c r="CJ115" s="922"/>
      <c r="CK115" s="949"/>
      <c r="CL115" s="950"/>
      <c r="CM115" s="923" t="s">
        <v>460</v>
      </c>
      <c r="CN115" s="924"/>
      <c r="CO115" s="924"/>
      <c r="CP115" s="924"/>
      <c r="CQ115" s="924"/>
      <c r="CR115" s="924"/>
      <c r="CS115" s="924"/>
      <c r="CT115" s="924"/>
      <c r="CU115" s="924"/>
      <c r="CV115" s="924"/>
      <c r="CW115" s="924"/>
      <c r="CX115" s="924"/>
      <c r="CY115" s="924"/>
      <c r="CZ115" s="924"/>
      <c r="DA115" s="924"/>
      <c r="DB115" s="924"/>
      <c r="DC115" s="924"/>
      <c r="DD115" s="924"/>
      <c r="DE115" s="924"/>
      <c r="DF115" s="925"/>
      <c r="DG115" s="959" t="s">
        <v>239</v>
      </c>
      <c r="DH115" s="960"/>
      <c r="DI115" s="960"/>
      <c r="DJ115" s="960"/>
      <c r="DK115" s="961"/>
      <c r="DL115" s="962" t="s">
        <v>239</v>
      </c>
      <c r="DM115" s="960"/>
      <c r="DN115" s="960"/>
      <c r="DO115" s="960"/>
      <c r="DP115" s="961"/>
      <c r="DQ115" s="962" t="s">
        <v>239</v>
      </c>
      <c r="DR115" s="960"/>
      <c r="DS115" s="960"/>
      <c r="DT115" s="960"/>
      <c r="DU115" s="961"/>
      <c r="DV115" s="963" t="s">
        <v>239</v>
      </c>
      <c r="DW115" s="964"/>
      <c r="DX115" s="964"/>
      <c r="DY115" s="964"/>
      <c r="DZ115" s="965"/>
    </row>
    <row r="116" spans="1:130" s="230" customFormat="1" ht="26.25" customHeight="1" x14ac:dyDescent="0.2">
      <c r="A116" s="957"/>
      <c r="B116" s="958"/>
      <c r="C116" s="966" t="s">
        <v>461</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t="s">
        <v>239</v>
      </c>
      <c r="AB116" s="960"/>
      <c r="AC116" s="960"/>
      <c r="AD116" s="960"/>
      <c r="AE116" s="961"/>
      <c r="AF116" s="962" t="s">
        <v>239</v>
      </c>
      <c r="AG116" s="960"/>
      <c r="AH116" s="960"/>
      <c r="AI116" s="960"/>
      <c r="AJ116" s="961"/>
      <c r="AK116" s="962" t="s">
        <v>239</v>
      </c>
      <c r="AL116" s="960"/>
      <c r="AM116" s="960"/>
      <c r="AN116" s="960"/>
      <c r="AO116" s="961"/>
      <c r="AP116" s="963" t="s">
        <v>399</v>
      </c>
      <c r="AQ116" s="964"/>
      <c r="AR116" s="964"/>
      <c r="AS116" s="964"/>
      <c r="AT116" s="965"/>
      <c r="AU116" s="909"/>
      <c r="AV116" s="910"/>
      <c r="AW116" s="910"/>
      <c r="AX116" s="910"/>
      <c r="AY116" s="910"/>
      <c r="AZ116" s="968" t="s">
        <v>462</v>
      </c>
      <c r="BA116" s="969"/>
      <c r="BB116" s="969"/>
      <c r="BC116" s="969"/>
      <c r="BD116" s="969"/>
      <c r="BE116" s="969"/>
      <c r="BF116" s="969"/>
      <c r="BG116" s="969"/>
      <c r="BH116" s="969"/>
      <c r="BI116" s="969"/>
      <c r="BJ116" s="969"/>
      <c r="BK116" s="969"/>
      <c r="BL116" s="969"/>
      <c r="BM116" s="969"/>
      <c r="BN116" s="969"/>
      <c r="BO116" s="969"/>
      <c r="BP116" s="970"/>
      <c r="BQ116" s="926" t="s">
        <v>239</v>
      </c>
      <c r="BR116" s="927"/>
      <c r="BS116" s="927"/>
      <c r="BT116" s="927"/>
      <c r="BU116" s="927"/>
      <c r="BV116" s="927" t="s">
        <v>239</v>
      </c>
      <c r="BW116" s="927"/>
      <c r="BX116" s="927"/>
      <c r="BY116" s="927"/>
      <c r="BZ116" s="927"/>
      <c r="CA116" s="927" t="s">
        <v>239</v>
      </c>
      <c r="CB116" s="927"/>
      <c r="CC116" s="927"/>
      <c r="CD116" s="927"/>
      <c r="CE116" s="927"/>
      <c r="CF116" s="921" t="s">
        <v>239</v>
      </c>
      <c r="CG116" s="922"/>
      <c r="CH116" s="922"/>
      <c r="CI116" s="922"/>
      <c r="CJ116" s="922"/>
      <c r="CK116" s="949"/>
      <c r="CL116" s="950"/>
      <c r="CM116" s="923" t="s">
        <v>463</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59" t="s">
        <v>239</v>
      </c>
      <c r="DH116" s="960"/>
      <c r="DI116" s="960"/>
      <c r="DJ116" s="960"/>
      <c r="DK116" s="961"/>
      <c r="DL116" s="962" t="s">
        <v>239</v>
      </c>
      <c r="DM116" s="960"/>
      <c r="DN116" s="960"/>
      <c r="DO116" s="960"/>
      <c r="DP116" s="961"/>
      <c r="DQ116" s="962" t="s">
        <v>239</v>
      </c>
      <c r="DR116" s="960"/>
      <c r="DS116" s="960"/>
      <c r="DT116" s="960"/>
      <c r="DU116" s="961"/>
      <c r="DV116" s="963" t="s">
        <v>239</v>
      </c>
      <c r="DW116" s="964"/>
      <c r="DX116" s="964"/>
      <c r="DY116" s="964"/>
      <c r="DZ116" s="965"/>
    </row>
    <row r="117" spans="1:130" s="230" customFormat="1" ht="26.25" customHeight="1" x14ac:dyDescent="0.2">
      <c r="A117" s="913" t="s">
        <v>193</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78" t="s">
        <v>464</v>
      </c>
      <c r="Z117" s="895"/>
      <c r="AA117" s="979">
        <v>1464153</v>
      </c>
      <c r="AB117" s="980"/>
      <c r="AC117" s="980"/>
      <c r="AD117" s="980"/>
      <c r="AE117" s="981"/>
      <c r="AF117" s="982">
        <v>1599041</v>
      </c>
      <c r="AG117" s="980"/>
      <c r="AH117" s="980"/>
      <c r="AI117" s="980"/>
      <c r="AJ117" s="981"/>
      <c r="AK117" s="982">
        <v>1641739</v>
      </c>
      <c r="AL117" s="980"/>
      <c r="AM117" s="980"/>
      <c r="AN117" s="980"/>
      <c r="AO117" s="981"/>
      <c r="AP117" s="983"/>
      <c r="AQ117" s="984"/>
      <c r="AR117" s="984"/>
      <c r="AS117" s="984"/>
      <c r="AT117" s="985"/>
      <c r="AU117" s="909"/>
      <c r="AV117" s="910"/>
      <c r="AW117" s="910"/>
      <c r="AX117" s="910"/>
      <c r="AY117" s="910"/>
      <c r="AZ117" s="975" t="s">
        <v>465</v>
      </c>
      <c r="BA117" s="976"/>
      <c r="BB117" s="976"/>
      <c r="BC117" s="976"/>
      <c r="BD117" s="976"/>
      <c r="BE117" s="976"/>
      <c r="BF117" s="976"/>
      <c r="BG117" s="976"/>
      <c r="BH117" s="976"/>
      <c r="BI117" s="976"/>
      <c r="BJ117" s="976"/>
      <c r="BK117" s="976"/>
      <c r="BL117" s="976"/>
      <c r="BM117" s="976"/>
      <c r="BN117" s="976"/>
      <c r="BO117" s="976"/>
      <c r="BP117" s="977"/>
      <c r="BQ117" s="926" t="s">
        <v>444</v>
      </c>
      <c r="BR117" s="927"/>
      <c r="BS117" s="927"/>
      <c r="BT117" s="927"/>
      <c r="BU117" s="927"/>
      <c r="BV117" s="927" t="s">
        <v>444</v>
      </c>
      <c r="BW117" s="927"/>
      <c r="BX117" s="927"/>
      <c r="BY117" s="927"/>
      <c r="BZ117" s="927"/>
      <c r="CA117" s="927" t="s">
        <v>444</v>
      </c>
      <c r="CB117" s="927"/>
      <c r="CC117" s="927"/>
      <c r="CD117" s="927"/>
      <c r="CE117" s="927"/>
      <c r="CF117" s="921" t="s">
        <v>444</v>
      </c>
      <c r="CG117" s="922"/>
      <c r="CH117" s="922"/>
      <c r="CI117" s="922"/>
      <c r="CJ117" s="922"/>
      <c r="CK117" s="949"/>
      <c r="CL117" s="950"/>
      <c r="CM117" s="923" t="s">
        <v>466</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59" t="s">
        <v>399</v>
      </c>
      <c r="DH117" s="960"/>
      <c r="DI117" s="960"/>
      <c r="DJ117" s="960"/>
      <c r="DK117" s="961"/>
      <c r="DL117" s="962" t="s">
        <v>444</v>
      </c>
      <c r="DM117" s="960"/>
      <c r="DN117" s="960"/>
      <c r="DO117" s="960"/>
      <c r="DP117" s="961"/>
      <c r="DQ117" s="962" t="s">
        <v>444</v>
      </c>
      <c r="DR117" s="960"/>
      <c r="DS117" s="960"/>
      <c r="DT117" s="960"/>
      <c r="DU117" s="961"/>
      <c r="DV117" s="963" t="s">
        <v>444</v>
      </c>
      <c r="DW117" s="964"/>
      <c r="DX117" s="964"/>
      <c r="DY117" s="964"/>
      <c r="DZ117" s="965"/>
    </row>
    <row r="118" spans="1:130" s="230" customFormat="1" ht="26.25" customHeight="1" x14ac:dyDescent="0.2">
      <c r="A118" s="913" t="s">
        <v>439</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436</v>
      </c>
      <c r="AB118" s="894"/>
      <c r="AC118" s="894"/>
      <c r="AD118" s="894"/>
      <c r="AE118" s="895"/>
      <c r="AF118" s="893" t="s">
        <v>437</v>
      </c>
      <c r="AG118" s="894"/>
      <c r="AH118" s="894"/>
      <c r="AI118" s="894"/>
      <c r="AJ118" s="895"/>
      <c r="AK118" s="893" t="s">
        <v>313</v>
      </c>
      <c r="AL118" s="894"/>
      <c r="AM118" s="894"/>
      <c r="AN118" s="894"/>
      <c r="AO118" s="895"/>
      <c r="AP118" s="971" t="s">
        <v>438</v>
      </c>
      <c r="AQ118" s="972"/>
      <c r="AR118" s="972"/>
      <c r="AS118" s="972"/>
      <c r="AT118" s="973"/>
      <c r="AU118" s="909"/>
      <c r="AV118" s="910"/>
      <c r="AW118" s="910"/>
      <c r="AX118" s="910"/>
      <c r="AY118" s="910"/>
      <c r="AZ118" s="974" t="s">
        <v>467</v>
      </c>
      <c r="BA118" s="966"/>
      <c r="BB118" s="966"/>
      <c r="BC118" s="966"/>
      <c r="BD118" s="966"/>
      <c r="BE118" s="966"/>
      <c r="BF118" s="966"/>
      <c r="BG118" s="966"/>
      <c r="BH118" s="966"/>
      <c r="BI118" s="966"/>
      <c r="BJ118" s="966"/>
      <c r="BK118" s="966"/>
      <c r="BL118" s="966"/>
      <c r="BM118" s="966"/>
      <c r="BN118" s="966"/>
      <c r="BO118" s="966"/>
      <c r="BP118" s="967"/>
      <c r="BQ118" s="1000" t="s">
        <v>399</v>
      </c>
      <c r="BR118" s="1001"/>
      <c r="BS118" s="1001"/>
      <c r="BT118" s="1001"/>
      <c r="BU118" s="1001"/>
      <c r="BV118" s="1001" t="s">
        <v>399</v>
      </c>
      <c r="BW118" s="1001"/>
      <c r="BX118" s="1001"/>
      <c r="BY118" s="1001"/>
      <c r="BZ118" s="1001"/>
      <c r="CA118" s="1001" t="s">
        <v>399</v>
      </c>
      <c r="CB118" s="1001"/>
      <c r="CC118" s="1001"/>
      <c r="CD118" s="1001"/>
      <c r="CE118" s="1001"/>
      <c r="CF118" s="921" t="s">
        <v>399</v>
      </c>
      <c r="CG118" s="922"/>
      <c r="CH118" s="922"/>
      <c r="CI118" s="922"/>
      <c r="CJ118" s="922"/>
      <c r="CK118" s="949"/>
      <c r="CL118" s="950"/>
      <c r="CM118" s="923" t="s">
        <v>468</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59" t="s">
        <v>399</v>
      </c>
      <c r="DH118" s="960"/>
      <c r="DI118" s="960"/>
      <c r="DJ118" s="960"/>
      <c r="DK118" s="961"/>
      <c r="DL118" s="962" t="s">
        <v>399</v>
      </c>
      <c r="DM118" s="960"/>
      <c r="DN118" s="960"/>
      <c r="DO118" s="960"/>
      <c r="DP118" s="961"/>
      <c r="DQ118" s="962" t="s">
        <v>399</v>
      </c>
      <c r="DR118" s="960"/>
      <c r="DS118" s="960"/>
      <c r="DT118" s="960"/>
      <c r="DU118" s="961"/>
      <c r="DV118" s="963" t="s">
        <v>399</v>
      </c>
      <c r="DW118" s="964"/>
      <c r="DX118" s="964"/>
      <c r="DY118" s="964"/>
      <c r="DZ118" s="965"/>
    </row>
    <row r="119" spans="1:130" s="230" customFormat="1" ht="26.25" customHeight="1" x14ac:dyDescent="0.2">
      <c r="A119" s="1057" t="s">
        <v>442</v>
      </c>
      <c r="B119" s="948"/>
      <c r="C119" s="930" t="s">
        <v>443</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t="s">
        <v>399</v>
      </c>
      <c r="AB119" s="901"/>
      <c r="AC119" s="901"/>
      <c r="AD119" s="901"/>
      <c r="AE119" s="902"/>
      <c r="AF119" s="903" t="s">
        <v>399</v>
      </c>
      <c r="AG119" s="901"/>
      <c r="AH119" s="901"/>
      <c r="AI119" s="901"/>
      <c r="AJ119" s="902"/>
      <c r="AK119" s="903" t="s">
        <v>399</v>
      </c>
      <c r="AL119" s="901"/>
      <c r="AM119" s="901"/>
      <c r="AN119" s="901"/>
      <c r="AO119" s="902"/>
      <c r="AP119" s="904" t="s">
        <v>399</v>
      </c>
      <c r="AQ119" s="905"/>
      <c r="AR119" s="905"/>
      <c r="AS119" s="905"/>
      <c r="AT119" s="906"/>
      <c r="AU119" s="911"/>
      <c r="AV119" s="912"/>
      <c r="AW119" s="912"/>
      <c r="AX119" s="912"/>
      <c r="AY119" s="912"/>
      <c r="AZ119" s="251" t="s">
        <v>193</v>
      </c>
      <c r="BA119" s="251"/>
      <c r="BB119" s="251"/>
      <c r="BC119" s="251"/>
      <c r="BD119" s="251"/>
      <c r="BE119" s="251"/>
      <c r="BF119" s="251"/>
      <c r="BG119" s="251"/>
      <c r="BH119" s="251"/>
      <c r="BI119" s="251"/>
      <c r="BJ119" s="251"/>
      <c r="BK119" s="251"/>
      <c r="BL119" s="251"/>
      <c r="BM119" s="251"/>
      <c r="BN119" s="251"/>
      <c r="BO119" s="978" t="s">
        <v>469</v>
      </c>
      <c r="BP119" s="1006"/>
      <c r="BQ119" s="1000">
        <v>16878791</v>
      </c>
      <c r="BR119" s="1001"/>
      <c r="BS119" s="1001"/>
      <c r="BT119" s="1001"/>
      <c r="BU119" s="1001"/>
      <c r="BV119" s="1001">
        <v>16991749</v>
      </c>
      <c r="BW119" s="1001"/>
      <c r="BX119" s="1001"/>
      <c r="BY119" s="1001"/>
      <c r="BZ119" s="1001"/>
      <c r="CA119" s="1001">
        <v>16742407</v>
      </c>
      <c r="CB119" s="1001"/>
      <c r="CC119" s="1001"/>
      <c r="CD119" s="1001"/>
      <c r="CE119" s="1001"/>
      <c r="CF119" s="1002"/>
      <c r="CG119" s="1003"/>
      <c r="CH119" s="1003"/>
      <c r="CI119" s="1003"/>
      <c r="CJ119" s="1004"/>
      <c r="CK119" s="951"/>
      <c r="CL119" s="952"/>
      <c r="CM119" s="974" t="s">
        <v>470</v>
      </c>
      <c r="CN119" s="966"/>
      <c r="CO119" s="966"/>
      <c r="CP119" s="966"/>
      <c r="CQ119" s="966"/>
      <c r="CR119" s="966"/>
      <c r="CS119" s="966"/>
      <c r="CT119" s="966"/>
      <c r="CU119" s="966"/>
      <c r="CV119" s="966"/>
      <c r="CW119" s="966"/>
      <c r="CX119" s="966"/>
      <c r="CY119" s="966"/>
      <c r="CZ119" s="966"/>
      <c r="DA119" s="966"/>
      <c r="DB119" s="966"/>
      <c r="DC119" s="966"/>
      <c r="DD119" s="966"/>
      <c r="DE119" s="966"/>
      <c r="DF119" s="967"/>
      <c r="DG119" s="1005" t="s">
        <v>399</v>
      </c>
      <c r="DH119" s="987"/>
      <c r="DI119" s="987"/>
      <c r="DJ119" s="987"/>
      <c r="DK119" s="988"/>
      <c r="DL119" s="986" t="s">
        <v>399</v>
      </c>
      <c r="DM119" s="987"/>
      <c r="DN119" s="987"/>
      <c r="DO119" s="987"/>
      <c r="DP119" s="988"/>
      <c r="DQ119" s="986" t="s">
        <v>399</v>
      </c>
      <c r="DR119" s="987"/>
      <c r="DS119" s="987"/>
      <c r="DT119" s="987"/>
      <c r="DU119" s="988"/>
      <c r="DV119" s="989" t="s">
        <v>399</v>
      </c>
      <c r="DW119" s="990"/>
      <c r="DX119" s="990"/>
      <c r="DY119" s="990"/>
      <c r="DZ119" s="991"/>
    </row>
    <row r="120" spans="1:130" s="230" customFormat="1" ht="26.25" customHeight="1" x14ac:dyDescent="0.2">
      <c r="A120" s="1058"/>
      <c r="B120" s="950"/>
      <c r="C120" s="923" t="s">
        <v>447</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59" t="s">
        <v>399</v>
      </c>
      <c r="AB120" s="960"/>
      <c r="AC120" s="960"/>
      <c r="AD120" s="960"/>
      <c r="AE120" s="961"/>
      <c r="AF120" s="962" t="s">
        <v>399</v>
      </c>
      <c r="AG120" s="960"/>
      <c r="AH120" s="960"/>
      <c r="AI120" s="960"/>
      <c r="AJ120" s="961"/>
      <c r="AK120" s="962" t="s">
        <v>399</v>
      </c>
      <c r="AL120" s="960"/>
      <c r="AM120" s="960"/>
      <c r="AN120" s="960"/>
      <c r="AO120" s="961"/>
      <c r="AP120" s="963" t="s">
        <v>399</v>
      </c>
      <c r="AQ120" s="964"/>
      <c r="AR120" s="964"/>
      <c r="AS120" s="964"/>
      <c r="AT120" s="965"/>
      <c r="AU120" s="992" t="s">
        <v>471</v>
      </c>
      <c r="AV120" s="993"/>
      <c r="AW120" s="993"/>
      <c r="AX120" s="993"/>
      <c r="AY120" s="994"/>
      <c r="AZ120" s="930" t="s">
        <v>472</v>
      </c>
      <c r="BA120" s="898"/>
      <c r="BB120" s="898"/>
      <c r="BC120" s="898"/>
      <c r="BD120" s="898"/>
      <c r="BE120" s="898"/>
      <c r="BF120" s="898"/>
      <c r="BG120" s="898"/>
      <c r="BH120" s="898"/>
      <c r="BI120" s="898"/>
      <c r="BJ120" s="898"/>
      <c r="BK120" s="898"/>
      <c r="BL120" s="898"/>
      <c r="BM120" s="898"/>
      <c r="BN120" s="898"/>
      <c r="BO120" s="898"/>
      <c r="BP120" s="899"/>
      <c r="BQ120" s="931">
        <v>5323871</v>
      </c>
      <c r="BR120" s="932"/>
      <c r="BS120" s="932"/>
      <c r="BT120" s="932"/>
      <c r="BU120" s="932"/>
      <c r="BV120" s="932">
        <v>5984431</v>
      </c>
      <c r="BW120" s="932"/>
      <c r="BX120" s="932"/>
      <c r="BY120" s="932"/>
      <c r="BZ120" s="932"/>
      <c r="CA120" s="932">
        <v>6812167</v>
      </c>
      <c r="CB120" s="932"/>
      <c r="CC120" s="932"/>
      <c r="CD120" s="932"/>
      <c r="CE120" s="932"/>
      <c r="CF120" s="945">
        <v>102.6</v>
      </c>
      <c r="CG120" s="946"/>
      <c r="CH120" s="946"/>
      <c r="CI120" s="946"/>
      <c r="CJ120" s="946"/>
      <c r="CK120" s="1007" t="s">
        <v>473</v>
      </c>
      <c r="CL120" s="1008"/>
      <c r="CM120" s="1008"/>
      <c r="CN120" s="1008"/>
      <c r="CO120" s="1009"/>
      <c r="CP120" s="1015" t="s">
        <v>474</v>
      </c>
      <c r="CQ120" s="1016"/>
      <c r="CR120" s="1016"/>
      <c r="CS120" s="1016"/>
      <c r="CT120" s="1016"/>
      <c r="CU120" s="1016"/>
      <c r="CV120" s="1016"/>
      <c r="CW120" s="1016"/>
      <c r="CX120" s="1016"/>
      <c r="CY120" s="1016"/>
      <c r="CZ120" s="1016"/>
      <c r="DA120" s="1016"/>
      <c r="DB120" s="1016"/>
      <c r="DC120" s="1016"/>
      <c r="DD120" s="1016"/>
      <c r="DE120" s="1016"/>
      <c r="DF120" s="1017"/>
      <c r="DG120" s="931">
        <v>3331184</v>
      </c>
      <c r="DH120" s="932"/>
      <c r="DI120" s="932"/>
      <c r="DJ120" s="932"/>
      <c r="DK120" s="932"/>
      <c r="DL120" s="932">
        <v>3340863</v>
      </c>
      <c r="DM120" s="932"/>
      <c r="DN120" s="932"/>
      <c r="DO120" s="932"/>
      <c r="DP120" s="932"/>
      <c r="DQ120" s="932">
        <v>3495336</v>
      </c>
      <c r="DR120" s="932"/>
      <c r="DS120" s="932"/>
      <c r="DT120" s="932"/>
      <c r="DU120" s="932"/>
      <c r="DV120" s="933">
        <v>52.6</v>
      </c>
      <c r="DW120" s="933"/>
      <c r="DX120" s="933"/>
      <c r="DY120" s="933"/>
      <c r="DZ120" s="934"/>
    </row>
    <row r="121" spans="1:130" s="230" customFormat="1" ht="26.25" customHeight="1" x14ac:dyDescent="0.2">
      <c r="A121" s="1058"/>
      <c r="B121" s="950"/>
      <c r="C121" s="975" t="s">
        <v>475</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59" t="s">
        <v>399</v>
      </c>
      <c r="AB121" s="960"/>
      <c r="AC121" s="960"/>
      <c r="AD121" s="960"/>
      <c r="AE121" s="961"/>
      <c r="AF121" s="962" t="s">
        <v>399</v>
      </c>
      <c r="AG121" s="960"/>
      <c r="AH121" s="960"/>
      <c r="AI121" s="960"/>
      <c r="AJ121" s="961"/>
      <c r="AK121" s="962" t="s">
        <v>399</v>
      </c>
      <c r="AL121" s="960"/>
      <c r="AM121" s="960"/>
      <c r="AN121" s="960"/>
      <c r="AO121" s="961"/>
      <c r="AP121" s="963" t="s">
        <v>399</v>
      </c>
      <c r="AQ121" s="964"/>
      <c r="AR121" s="964"/>
      <c r="AS121" s="964"/>
      <c r="AT121" s="965"/>
      <c r="AU121" s="995"/>
      <c r="AV121" s="996"/>
      <c r="AW121" s="996"/>
      <c r="AX121" s="996"/>
      <c r="AY121" s="997"/>
      <c r="AZ121" s="923" t="s">
        <v>476</v>
      </c>
      <c r="BA121" s="924"/>
      <c r="BB121" s="924"/>
      <c r="BC121" s="924"/>
      <c r="BD121" s="924"/>
      <c r="BE121" s="924"/>
      <c r="BF121" s="924"/>
      <c r="BG121" s="924"/>
      <c r="BH121" s="924"/>
      <c r="BI121" s="924"/>
      <c r="BJ121" s="924"/>
      <c r="BK121" s="924"/>
      <c r="BL121" s="924"/>
      <c r="BM121" s="924"/>
      <c r="BN121" s="924"/>
      <c r="BO121" s="924"/>
      <c r="BP121" s="925"/>
      <c r="BQ121" s="926">
        <v>3090344</v>
      </c>
      <c r="BR121" s="927"/>
      <c r="BS121" s="927"/>
      <c r="BT121" s="927"/>
      <c r="BU121" s="927"/>
      <c r="BV121" s="927">
        <v>3081038</v>
      </c>
      <c r="BW121" s="927"/>
      <c r="BX121" s="927"/>
      <c r="BY121" s="927"/>
      <c r="BZ121" s="927"/>
      <c r="CA121" s="927">
        <v>3196326</v>
      </c>
      <c r="CB121" s="927"/>
      <c r="CC121" s="927"/>
      <c r="CD121" s="927"/>
      <c r="CE121" s="927"/>
      <c r="CF121" s="921">
        <v>48.1</v>
      </c>
      <c r="CG121" s="922"/>
      <c r="CH121" s="922"/>
      <c r="CI121" s="922"/>
      <c r="CJ121" s="922"/>
      <c r="CK121" s="1010"/>
      <c r="CL121" s="1011"/>
      <c r="CM121" s="1011"/>
      <c r="CN121" s="1011"/>
      <c r="CO121" s="1012"/>
      <c r="CP121" s="1020" t="s">
        <v>477</v>
      </c>
      <c r="CQ121" s="1021"/>
      <c r="CR121" s="1021"/>
      <c r="CS121" s="1021"/>
      <c r="CT121" s="1021"/>
      <c r="CU121" s="1021"/>
      <c r="CV121" s="1021"/>
      <c r="CW121" s="1021"/>
      <c r="CX121" s="1021"/>
      <c r="CY121" s="1021"/>
      <c r="CZ121" s="1021"/>
      <c r="DA121" s="1021"/>
      <c r="DB121" s="1021"/>
      <c r="DC121" s="1021"/>
      <c r="DD121" s="1021"/>
      <c r="DE121" s="1021"/>
      <c r="DF121" s="1022"/>
      <c r="DG121" s="926">
        <v>33200</v>
      </c>
      <c r="DH121" s="927"/>
      <c r="DI121" s="927"/>
      <c r="DJ121" s="927"/>
      <c r="DK121" s="927"/>
      <c r="DL121" s="927">
        <v>37065</v>
      </c>
      <c r="DM121" s="927"/>
      <c r="DN121" s="927"/>
      <c r="DO121" s="927"/>
      <c r="DP121" s="927"/>
      <c r="DQ121" s="927">
        <v>37485</v>
      </c>
      <c r="DR121" s="927"/>
      <c r="DS121" s="927"/>
      <c r="DT121" s="927"/>
      <c r="DU121" s="927"/>
      <c r="DV121" s="928">
        <v>0.6</v>
      </c>
      <c r="DW121" s="928"/>
      <c r="DX121" s="928"/>
      <c r="DY121" s="928"/>
      <c r="DZ121" s="929"/>
    </row>
    <row r="122" spans="1:130" s="230" customFormat="1" ht="26.25" customHeight="1" x14ac:dyDescent="0.2">
      <c r="A122" s="1058"/>
      <c r="B122" s="950"/>
      <c r="C122" s="923" t="s">
        <v>457</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59" t="s">
        <v>399</v>
      </c>
      <c r="AB122" s="960"/>
      <c r="AC122" s="960"/>
      <c r="AD122" s="960"/>
      <c r="AE122" s="961"/>
      <c r="AF122" s="962" t="s">
        <v>399</v>
      </c>
      <c r="AG122" s="960"/>
      <c r="AH122" s="960"/>
      <c r="AI122" s="960"/>
      <c r="AJ122" s="961"/>
      <c r="AK122" s="962" t="s">
        <v>399</v>
      </c>
      <c r="AL122" s="960"/>
      <c r="AM122" s="960"/>
      <c r="AN122" s="960"/>
      <c r="AO122" s="961"/>
      <c r="AP122" s="963" t="s">
        <v>399</v>
      </c>
      <c r="AQ122" s="964"/>
      <c r="AR122" s="964"/>
      <c r="AS122" s="964"/>
      <c r="AT122" s="965"/>
      <c r="AU122" s="995"/>
      <c r="AV122" s="996"/>
      <c r="AW122" s="996"/>
      <c r="AX122" s="996"/>
      <c r="AY122" s="997"/>
      <c r="AZ122" s="974" t="s">
        <v>478</v>
      </c>
      <c r="BA122" s="966"/>
      <c r="BB122" s="966"/>
      <c r="BC122" s="966"/>
      <c r="BD122" s="966"/>
      <c r="BE122" s="966"/>
      <c r="BF122" s="966"/>
      <c r="BG122" s="966"/>
      <c r="BH122" s="966"/>
      <c r="BI122" s="966"/>
      <c r="BJ122" s="966"/>
      <c r="BK122" s="966"/>
      <c r="BL122" s="966"/>
      <c r="BM122" s="966"/>
      <c r="BN122" s="966"/>
      <c r="BO122" s="966"/>
      <c r="BP122" s="967"/>
      <c r="BQ122" s="1000">
        <v>10337535</v>
      </c>
      <c r="BR122" s="1001"/>
      <c r="BS122" s="1001"/>
      <c r="BT122" s="1001"/>
      <c r="BU122" s="1001"/>
      <c r="BV122" s="1001">
        <v>10569699</v>
      </c>
      <c r="BW122" s="1001"/>
      <c r="BX122" s="1001"/>
      <c r="BY122" s="1001"/>
      <c r="BZ122" s="1001"/>
      <c r="CA122" s="1001">
        <v>10177173</v>
      </c>
      <c r="CB122" s="1001"/>
      <c r="CC122" s="1001"/>
      <c r="CD122" s="1001"/>
      <c r="CE122" s="1001"/>
      <c r="CF122" s="1018">
        <v>153.30000000000001</v>
      </c>
      <c r="CG122" s="1019"/>
      <c r="CH122" s="1019"/>
      <c r="CI122" s="1019"/>
      <c r="CJ122" s="1019"/>
      <c r="CK122" s="1010"/>
      <c r="CL122" s="1011"/>
      <c r="CM122" s="1011"/>
      <c r="CN122" s="1011"/>
      <c r="CO122" s="1012"/>
      <c r="CP122" s="1020" t="s">
        <v>412</v>
      </c>
      <c r="CQ122" s="1021"/>
      <c r="CR122" s="1021"/>
      <c r="CS122" s="1021"/>
      <c r="CT122" s="1021"/>
      <c r="CU122" s="1021"/>
      <c r="CV122" s="1021"/>
      <c r="CW122" s="1021"/>
      <c r="CX122" s="1021"/>
      <c r="CY122" s="1021"/>
      <c r="CZ122" s="1021"/>
      <c r="DA122" s="1021"/>
      <c r="DB122" s="1021"/>
      <c r="DC122" s="1021"/>
      <c r="DD122" s="1021"/>
      <c r="DE122" s="1021"/>
      <c r="DF122" s="1022"/>
      <c r="DG122" s="926" t="s">
        <v>399</v>
      </c>
      <c r="DH122" s="927"/>
      <c r="DI122" s="927"/>
      <c r="DJ122" s="927"/>
      <c r="DK122" s="927"/>
      <c r="DL122" s="927" t="s">
        <v>239</v>
      </c>
      <c r="DM122" s="927"/>
      <c r="DN122" s="927"/>
      <c r="DO122" s="927"/>
      <c r="DP122" s="927"/>
      <c r="DQ122" s="927" t="s">
        <v>399</v>
      </c>
      <c r="DR122" s="927"/>
      <c r="DS122" s="927"/>
      <c r="DT122" s="927"/>
      <c r="DU122" s="927"/>
      <c r="DV122" s="928" t="s">
        <v>239</v>
      </c>
      <c r="DW122" s="928"/>
      <c r="DX122" s="928"/>
      <c r="DY122" s="928"/>
      <c r="DZ122" s="929"/>
    </row>
    <row r="123" spans="1:130" s="230" customFormat="1" ht="26.25" customHeight="1" x14ac:dyDescent="0.2">
      <c r="A123" s="1058"/>
      <c r="B123" s="950"/>
      <c r="C123" s="923" t="s">
        <v>463</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59" t="s">
        <v>399</v>
      </c>
      <c r="AB123" s="960"/>
      <c r="AC123" s="960"/>
      <c r="AD123" s="960"/>
      <c r="AE123" s="961"/>
      <c r="AF123" s="962" t="s">
        <v>399</v>
      </c>
      <c r="AG123" s="960"/>
      <c r="AH123" s="960"/>
      <c r="AI123" s="960"/>
      <c r="AJ123" s="961"/>
      <c r="AK123" s="962" t="s">
        <v>239</v>
      </c>
      <c r="AL123" s="960"/>
      <c r="AM123" s="960"/>
      <c r="AN123" s="960"/>
      <c r="AO123" s="961"/>
      <c r="AP123" s="963" t="s">
        <v>399</v>
      </c>
      <c r="AQ123" s="964"/>
      <c r="AR123" s="964"/>
      <c r="AS123" s="964"/>
      <c r="AT123" s="965"/>
      <c r="AU123" s="998"/>
      <c r="AV123" s="999"/>
      <c r="AW123" s="999"/>
      <c r="AX123" s="999"/>
      <c r="AY123" s="999"/>
      <c r="AZ123" s="251" t="s">
        <v>193</v>
      </c>
      <c r="BA123" s="251"/>
      <c r="BB123" s="251"/>
      <c r="BC123" s="251"/>
      <c r="BD123" s="251"/>
      <c r="BE123" s="251"/>
      <c r="BF123" s="251"/>
      <c r="BG123" s="251"/>
      <c r="BH123" s="251"/>
      <c r="BI123" s="251"/>
      <c r="BJ123" s="251"/>
      <c r="BK123" s="251"/>
      <c r="BL123" s="251"/>
      <c r="BM123" s="251"/>
      <c r="BN123" s="251"/>
      <c r="BO123" s="978" t="s">
        <v>479</v>
      </c>
      <c r="BP123" s="1006"/>
      <c r="BQ123" s="1064">
        <v>18751750</v>
      </c>
      <c r="BR123" s="1065"/>
      <c r="BS123" s="1065"/>
      <c r="BT123" s="1065"/>
      <c r="BU123" s="1065"/>
      <c r="BV123" s="1065">
        <v>19635168</v>
      </c>
      <c r="BW123" s="1065"/>
      <c r="BX123" s="1065"/>
      <c r="BY123" s="1065"/>
      <c r="BZ123" s="1065"/>
      <c r="CA123" s="1065">
        <v>20185666</v>
      </c>
      <c r="CB123" s="1065"/>
      <c r="CC123" s="1065"/>
      <c r="CD123" s="1065"/>
      <c r="CE123" s="1065"/>
      <c r="CF123" s="1002"/>
      <c r="CG123" s="1003"/>
      <c r="CH123" s="1003"/>
      <c r="CI123" s="1003"/>
      <c r="CJ123" s="1004"/>
      <c r="CK123" s="1010"/>
      <c r="CL123" s="1011"/>
      <c r="CM123" s="1011"/>
      <c r="CN123" s="1011"/>
      <c r="CO123" s="1012"/>
      <c r="CP123" s="1020" t="s">
        <v>411</v>
      </c>
      <c r="CQ123" s="1021"/>
      <c r="CR123" s="1021"/>
      <c r="CS123" s="1021"/>
      <c r="CT123" s="1021"/>
      <c r="CU123" s="1021"/>
      <c r="CV123" s="1021"/>
      <c r="CW123" s="1021"/>
      <c r="CX123" s="1021"/>
      <c r="CY123" s="1021"/>
      <c r="CZ123" s="1021"/>
      <c r="DA123" s="1021"/>
      <c r="DB123" s="1021"/>
      <c r="DC123" s="1021"/>
      <c r="DD123" s="1021"/>
      <c r="DE123" s="1021"/>
      <c r="DF123" s="1022"/>
      <c r="DG123" s="959" t="s">
        <v>399</v>
      </c>
      <c r="DH123" s="960"/>
      <c r="DI123" s="960"/>
      <c r="DJ123" s="960"/>
      <c r="DK123" s="961"/>
      <c r="DL123" s="962" t="s">
        <v>399</v>
      </c>
      <c r="DM123" s="960"/>
      <c r="DN123" s="960"/>
      <c r="DO123" s="960"/>
      <c r="DP123" s="961"/>
      <c r="DQ123" s="962" t="s">
        <v>399</v>
      </c>
      <c r="DR123" s="960"/>
      <c r="DS123" s="960"/>
      <c r="DT123" s="960"/>
      <c r="DU123" s="961"/>
      <c r="DV123" s="963" t="s">
        <v>399</v>
      </c>
      <c r="DW123" s="964"/>
      <c r="DX123" s="964"/>
      <c r="DY123" s="964"/>
      <c r="DZ123" s="965"/>
    </row>
    <row r="124" spans="1:130" s="230" customFormat="1" ht="26.25" customHeight="1" thickBot="1" x14ac:dyDescent="0.25">
      <c r="A124" s="1058"/>
      <c r="B124" s="950"/>
      <c r="C124" s="923" t="s">
        <v>466</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59" t="s">
        <v>399</v>
      </c>
      <c r="AB124" s="960"/>
      <c r="AC124" s="960"/>
      <c r="AD124" s="960"/>
      <c r="AE124" s="961"/>
      <c r="AF124" s="962" t="s">
        <v>239</v>
      </c>
      <c r="AG124" s="960"/>
      <c r="AH124" s="960"/>
      <c r="AI124" s="960"/>
      <c r="AJ124" s="961"/>
      <c r="AK124" s="962" t="s">
        <v>399</v>
      </c>
      <c r="AL124" s="960"/>
      <c r="AM124" s="960"/>
      <c r="AN124" s="960"/>
      <c r="AO124" s="961"/>
      <c r="AP124" s="963" t="s">
        <v>399</v>
      </c>
      <c r="AQ124" s="964"/>
      <c r="AR124" s="964"/>
      <c r="AS124" s="964"/>
      <c r="AT124" s="965"/>
      <c r="AU124" s="1060" t="s">
        <v>480</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399</v>
      </c>
      <c r="BR124" s="1028"/>
      <c r="BS124" s="1028"/>
      <c r="BT124" s="1028"/>
      <c r="BU124" s="1028"/>
      <c r="BV124" s="1028" t="s">
        <v>399</v>
      </c>
      <c r="BW124" s="1028"/>
      <c r="BX124" s="1028"/>
      <c r="BY124" s="1028"/>
      <c r="BZ124" s="1028"/>
      <c r="CA124" s="1028" t="s">
        <v>239</v>
      </c>
      <c r="CB124" s="1028"/>
      <c r="CC124" s="1028"/>
      <c r="CD124" s="1028"/>
      <c r="CE124" s="1028"/>
      <c r="CF124" s="1029"/>
      <c r="CG124" s="1030"/>
      <c r="CH124" s="1030"/>
      <c r="CI124" s="1030"/>
      <c r="CJ124" s="1031"/>
      <c r="CK124" s="1013"/>
      <c r="CL124" s="1013"/>
      <c r="CM124" s="1013"/>
      <c r="CN124" s="1013"/>
      <c r="CO124" s="1014"/>
      <c r="CP124" s="1020" t="s">
        <v>481</v>
      </c>
      <c r="CQ124" s="1021"/>
      <c r="CR124" s="1021"/>
      <c r="CS124" s="1021"/>
      <c r="CT124" s="1021"/>
      <c r="CU124" s="1021"/>
      <c r="CV124" s="1021"/>
      <c r="CW124" s="1021"/>
      <c r="CX124" s="1021"/>
      <c r="CY124" s="1021"/>
      <c r="CZ124" s="1021"/>
      <c r="DA124" s="1021"/>
      <c r="DB124" s="1021"/>
      <c r="DC124" s="1021"/>
      <c r="DD124" s="1021"/>
      <c r="DE124" s="1021"/>
      <c r="DF124" s="1022"/>
      <c r="DG124" s="1005" t="s">
        <v>239</v>
      </c>
      <c r="DH124" s="987"/>
      <c r="DI124" s="987"/>
      <c r="DJ124" s="987"/>
      <c r="DK124" s="988"/>
      <c r="DL124" s="986" t="s">
        <v>239</v>
      </c>
      <c r="DM124" s="987"/>
      <c r="DN124" s="987"/>
      <c r="DO124" s="987"/>
      <c r="DP124" s="988"/>
      <c r="DQ124" s="986" t="s">
        <v>239</v>
      </c>
      <c r="DR124" s="987"/>
      <c r="DS124" s="987"/>
      <c r="DT124" s="987"/>
      <c r="DU124" s="988"/>
      <c r="DV124" s="989" t="s">
        <v>399</v>
      </c>
      <c r="DW124" s="990"/>
      <c r="DX124" s="990"/>
      <c r="DY124" s="990"/>
      <c r="DZ124" s="991"/>
    </row>
    <row r="125" spans="1:130" s="230" customFormat="1" ht="26.25" customHeight="1" x14ac:dyDescent="0.2">
      <c r="A125" s="1058"/>
      <c r="B125" s="950"/>
      <c r="C125" s="923" t="s">
        <v>468</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59" t="s">
        <v>239</v>
      </c>
      <c r="AB125" s="960"/>
      <c r="AC125" s="960"/>
      <c r="AD125" s="960"/>
      <c r="AE125" s="961"/>
      <c r="AF125" s="962" t="s">
        <v>399</v>
      </c>
      <c r="AG125" s="960"/>
      <c r="AH125" s="960"/>
      <c r="AI125" s="960"/>
      <c r="AJ125" s="961"/>
      <c r="AK125" s="962" t="s">
        <v>239</v>
      </c>
      <c r="AL125" s="960"/>
      <c r="AM125" s="960"/>
      <c r="AN125" s="960"/>
      <c r="AO125" s="961"/>
      <c r="AP125" s="963" t="s">
        <v>399</v>
      </c>
      <c r="AQ125" s="964"/>
      <c r="AR125" s="964"/>
      <c r="AS125" s="964"/>
      <c r="AT125" s="965"/>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3" t="s">
        <v>482</v>
      </c>
      <c r="CL125" s="1008"/>
      <c r="CM125" s="1008"/>
      <c r="CN125" s="1008"/>
      <c r="CO125" s="1009"/>
      <c r="CP125" s="930" t="s">
        <v>483</v>
      </c>
      <c r="CQ125" s="898"/>
      <c r="CR125" s="898"/>
      <c r="CS125" s="898"/>
      <c r="CT125" s="898"/>
      <c r="CU125" s="898"/>
      <c r="CV125" s="898"/>
      <c r="CW125" s="898"/>
      <c r="CX125" s="898"/>
      <c r="CY125" s="898"/>
      <c r="CZ125" s="898"/>
      <c r="DA125" s="898"/>
      <c r="DB125" s="898"/>
      <c r="DC125" s="898"/>
      <c r="DD125" s="898"/>
      <c r="DE125" s="898"/>
      <c r="DF125" s="899"/>
      <c r="DG125" s="931" t="s">
        <v>399</v>
      </c>
      <c r="DH125" s="932"/>
      <c r="DI125" s="932"/>
      <c r="DJ125" s="932"/>
      <c r="DK125" s="932"/>
      <c r="DL125" s="932" t="s">
        <v>399</v>
      </c>
      <c r="DM125" s="932"/>
      <c r="DN125" s="932"/>
      <c r="DO125" s="932"/>
      <c r="DP125" s="932"/>
      <c r="DQ125" s="932" t="s">
        <v>239</v>
      </c>
      <c r="DR125" s="932"/>
      <c r="DS125" s="932"/>
      <c r="DT125" s="932"/>
      <c r="DU125" s="932"/>
      <c r="DV125" s="933" t="s">
        <v>399</v>
      </c>
      <c r="DW125" s="933"/>
      <c r="DX125" s="933"/>
      <c r="DY125" s="933"/>
      <c r="DZ125" s="934"/>
    </row>
    <row r="126" spans="1:130" s="230" customFormat="1" ht="26.25" customHeight="1" thickBot="1" x14ac:dyDescent="0.25">
      <c r="A126" s="1058"/>
      <c r="B126" s="950"/>
      <c r="C126" s="923" t="s">
        <v>470</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59">
        <v>32</v>
      </c>
      <c r="AB126" s="960"/>
      <c r="AC126" s="960"/>
      <c r="AD126" s="960"/>
      <c r="AE126" s="961"/>
      <c r="AF126" s="962" t="s">
        <v>399</v>
      </c>
      <c r="AG126" s="960"/>
      <c r="AH126" s="960"/>
      <c r="AI126" s="960"/>
      <c r="AJ126" s="961"/>
      <c r="AK126" s="962" t="s">
        <v>239</v>
      </c>
      <c r="AL126" s="960"/>
      <c r="AM126" s="960"/>
      <c r="AN126" s="960"/>
      <c r="AO126" s="961"/>
      <c r="AP126" s="963" t="s">
        <v>399</v>
      </c>
      <c r="AQ126" s="964"/>
      <c r="AR126" s="964"/>
      <c r="AS126" s="964"/>
      <c r="AT126" s="965"/>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4"/>
      <c r="CL126" s="1011"/>
      <c r="CM126" s="1011"/>
      <c r="CN126" s="1011"/>
      <c r="CO126" s="1012"/>
      <c r="CP126" s="923" t="s">
        <v>484</v>
      </c>
      <c r="CQ126" s="924"/>
      <c r="CR126" s="924"/>
      <c r="CS126" s="924"/>
      <c r="CT126" s="924"/>
      <c r="CU126" s="924"/>
      <c r="CV126" s="924"/>
      <c r="CW126" s="924"/>
      <c r="CX126" s="924"/>
      <c r="CY126" s="924"/>
      <c r="CZ126" s="924"/>
      <c r="DA126" s="924"/>
      <c r="DB126" s="924"/>
      <c r="DC126" s="924"/>
      <c r="DD126" s="924"/>
      <c r="DE126" s="924"/>
      <c r="DF126" s="925"/>
      <c r="DG126" s="926" t="s">
        <v>399</v>
      </c>
      <c r="DH126" s="927"/>
      <c r="DI126" s="927"/>
      <c r="DJ126" s="927"/>
      <c r="DK126" s="927"/>
      <c r="DL126" s="927" t="s">
        <v>399</v>
      </c>
      <c r="DM126" s="927"/>
      <c r="DN126" s="927"/>
      <c r="DO126" s="927"/>
      <c r="DP126" s="927"/>
      <c r="DQ126" s="927" t="s">
        <v>399</v>
      </c>
      <c r="DR126" s="927"/>
      <c r="DS126" s="927"/>
      <c r="DT126" s="927"/>
      <c r="DU126" s="927"/>
      <c r="DV126" s="928" t="s">
        <v>399</v>
      </c>
      <c r="DW126" s="928"/>
      <c r="DX126" s="928"/>
      <c r="DY126" s="928"/>
      <c r="DZ126" s="929"/>
    </row>
    <row r="127" spans="1:130" s="230" customFormat="1" ht="26.25" customHeight="1" x14ac:dyDescent="0.2">
      <c r="A127" s="1059"/>
      <c r="B127" s="952"/>
      <c r="C127" s="974" t="s">
        <v>485</v>
      </c>
      <c r="D127" s="966"/>
      <c r="E127" s="966"/>
      <c r="F127" s="966"/>
      <c r="G127" s="966"/>
      <c r="H127" s="966"/>
      <c r="I127" s="966"/>
      <c r="J127" s="966"/>
      <c r="K127" s="966"/>
      <c r="L127" s="966"/>
      <c r="M127" s="966"/>
      <c r="N127" s="966"/>
      <c r="O127" s="966"/>
      <c r="P127" s="966"/>
      <c r="Q127" s="966"/>
      <c r="R127" s="966"/>
      <c r="S127" s="966"/>
      <c r="T127" s="966"/>
      <c r="U127" s="966"/>
      <c r="V127" s="966"/>
      <c r="W127" s="966"/>
      <c r="X127" s="966"/>
      <c r="Y127" s="966"/>
      <c r="Z127" s="967"/>
      <c r="AA127" s="959" t="s">
        <v>399</v>
      </c>
      <c r="AB127" s="960"/>
      <c r="AC127" s="960"/>
      <c r="AD127" s="960"/>
      <c r="AE127" s="961"/>
      <c r="AF127" s="962" t="s">
        <v>399</v>
      </c>
      <c r="AG127" s="960"/>
      <c r="AH127" s="960"/>
      <c r="AI127" s="960"/>
      <c r="AJ127" s="961"/>
      <c r="AK127" s="962" t="s">
        <v>239</v>
      </c>
      <c r="AL127" s="960"/>
      <c r="AM127" s="960"/>
      <c r="AN127" s="960"/>
      <c r="AO127" s="961"/>
      <c r="AP127" s="963" t="s">
        <v>239</v>
      </c>
      <c r="AQ127" s="964"/>
      <c r="AR127" s="964"/>
      <c r="AS127" s="964"/>
      <c r="AT127" s="965"/>
      <c r="AU127" s="232"/>
      <c r="AV127" s="232"/>
      <c r="AW127" s="232"/>
      <c r="AX127" s="1032" t="s">
        <v>486</v>
      </c>
      <c r="AY127" s="1033"/>
      <c r="AZ127" s="1033"/>
      <c r="BA127" s="1033"/>
      <c r="BB127" s="1033"/>
      <c r="BC127" s="1033"/>
      <c r="BD127" s="1033"/>
      <c r="BE127" s="1034"/>
      <c r="BF127" s="1035" t="s">
        <v>487</v>
      </c>
      <c r="BG127" s="1033"/>
      <c r="BH127" s="1033"/>
      <c r="BI127" s="1033"/>
      <c r="BJ127" s="1033"/>
      <c r="BK127" s="1033"/>
      <c r="BL127" s="1034"/>
      <c r="BM127" s="1035" t="s">
        <v>488</v>
      </c>
      <c r="BN127" s="1033"/>
      <c r="BO127" s="1033"/>
      <c r="BP127" s="1033"/>
      <c r="BQ127" s="1033"/>
      <c r="BR127" s="1033"/>
      <c r="BS127" s="1034"/>
      <c r="BT127" s="1035" t="s">
        <v>489</v>
      </c>
      <c r="BU127" s="1033"/>
      <c r="BV127" s="1033"/>
      <c r="BW127" s="1033"/>
      <c r="BX127" s="1033"/>
      <c r="BY127" s="1033"/>
      <c r="BZ127" s="1056"/>
      <c r="CA127" s="232"/>
      <c r="CB127" s="232"/>
      <c r="CC127" s="232"/>
      <c r="CD127" s="255"/>
      <c r="CE127" s="255"/>
      <c r="CF127" s="255"/>
      <c r="CG127" s="232"/>
      <c r="CH127" s="232"/>
      <c r="CI127" s="232"/>
      <c r="CJ127" s="254"/>
      <c r="CK127" s="1024"/>
      <c r="CL127" s="1011"/>
      <c r="CM127" s="1011"/>
      <c r="CN127" s="1011"/>
      <c r="CO127" s="1012"/>
      <c r="CP127" s="923" t="s">
        <v>490</v>
      </c>
      <c r="CQ127" s="924"/>
      <c r="CR127" s="924"/>
      <c r="CS127" s="924"/>
      <c r="CT127" s="924"/>
      <c r="CU127" s="924"/>
      <c r="CV127" s="924"/>
      <c r="CW127" s="924"/>
      <c r="CX127" s="924"/>
      <c r="CY127" s="924"/>
      <c r="CZ127" s="924"/>
      <c r="DA127" s="924"/>
      <c r="DB127" s="924"/>
      <c r="DC127" s="924"/>
      <c r="DD127" s="924"/>
      <c r="DE127" s="924"/>
      <c r="DF127" s="925"/>
      <c r="DG127" s="926" t="s">
        <v>399</v>
      </c>
      <c r="DH127" s="927"/>
      <c r="DI127" s="927"/>
      <c r="DJ127" s="927"/>
      <c r="DK127" s="927"/>
      <c r="DL127" s="927" t="s">
        <v>399</v>
      </c>
      <c r="DM127" s="927"/>
      <c r="DN127" s="927"/>
      <c r="DO127" s="927"/>
      <c r="DP127" s="927"/>
      <c r="DQ127" s="927" t="s">
        <v>239</v>
      </c>
      <c r="DR127" s="927"/>
      <c r="DS127" s="927"/>
      <c r="DT127" s="927"/>
      <c r="DU127" s="927"/>
      <c r="DV127" s="928" t="s">
        <v>399</v>
      </c>
      <c r="DW127" s="928"/>
      <c r="DX127" s="928"/>
      <c r="DY127" s="928"/>
      <c r="DZ127" s="929"/>
    </row>
    <row r="128" spans="1:130" s="230" customFormat="1" ht="26.25" customHeight="1" thickBot="1" x14ac:dyDescent="0.25">
      <c r="A128" s="1042" t="s">
        <v>491</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492</v>
      </c>
      <c r="X128" s="1044"/>
      <c r="Y128" s="1044"/>
      <c r="Z128" s="1045"/>
      <c r="AA128" s="1046">
        <v>314893</v>
      </c>
      <c r="AB128" s="1047"/>
      <c r="AC128" s="1047"/>
      <c r="AD128" s="1047"/>
      <c r="AE128" s="1048"/>
      <c r="AF128" s="1049">
        <v>358734</v>
      </c>
      <c r="AG128" s="1047"/>
      <c r="AH128" s="1047"/>
      <c r="AI128" s="1047"/>
      <c r="AJ128" s="1048"/>
      <c r="AK128" s="1049">
        <v>342305</v>
      </c>
      <c r="AL128" s="1047"/>
      <c r="AM128" s="1047"/>
      <c r="AN128" s="1047"/>
      <c r="AO128" s="1048"/>
      <c r="AP128" s="1050"/>
      <c r="AQ128" s="1051"/>
      <c r="AR128" s="1051"/>
      <c r="AS128" s="1051"/>
      <c r="AT128" s="1052"/>
      <c r="AU128" s="232"/>
      <c r="AV128" s="232"/>
      <c r="AW128" s="232"/>
      <c r="AX128" s="897" t="s">
        <v>493</v>
      </c>
      <c r="AY128" s="898"/>
      <c r="AZ128" s="898"/>
      <c r="BA128" s="898"/>
      <c r="BB128" s="898"/>
      <c r="BC128" s="898"/>
      <c r="BD128" s="898"/>
      <c r="BE128" s="899"/>
      <c r="BF128" s="1053" t="s">
        <v>239</v>
      </c>
      <c r="BG128" s="1054"/>
      <c r="BH128" s="1054"/>
      <c r="BI128" s="1054"/>
      <c r="BJ128" s="1054"/>
      <c r="BK128" s="1054"/>
      <c r="BL128" s="1055"/>
      <c r="BM128" s="1053">
        <v>13.91</v>
      </c>
      <c r="BN128" s="1054"/>
      <c r="BO128" s="1054"/>
      <c r="BP128" s="1054"/>
      <c r="BQ128" s="1054"/>
      <c r="BR128" s="1054"/>
      <c r="BS128" s="1055"/>
      <c r="BT128" s="1053">
        <v>20</v>
      </c>
      <c r="BU128" s="1054"/>
      <c r="BV128" s="1054"/>
      <c r="BW128" s="1054"/>
      <c r="BX128" s="1054"/>
      <c r="BY128" s="1054"/>
      <c r="BZ128" s="1077"/>
      <c r="CA128" s="255"/>
      <c r="CB128" s="255"/>
      <c r="CC128" s="255"/>
      <c r="CD128" s="255"/>
      <c r="CE128" s="255"/>
      <c r="CF128" s="255"/>
      <c r="CG128" s="232"/>
      <c r="CH128" s="232"/>
      <c r="CI128" s="232"/>
      <c r="CJ128" s="254"/>
      <c r="CK128" s="1025"/>
      <c r="CL128" s="1026"/>
      <c r="CM128" s="1026"/>
      <c r="CN128" s="1026"/>
      <c r="CO128" s="1027"/>
      <c r="CP128" s="1036" t="s">
        <v>494</v>
      </c>
      <c r="CQ128" s="726"/>
      <c r="CR128" s="726"/>
      <c r="CS128" s="726"/>
      <c r="CT128" s="726"/>
      <c r="CU128" s="726"/>
      <c r="CV128" s="726"/>
      <c r="CW128" s="726"/>
      <c r="CX128" s="726"/>
      <c r="CY128" s="726"/>
      <c r="CZ128" s="726"/>
      <c r="DA128" s="726"/>
      <c r="DB128" s="726"/>
      <c r="DC128" s="726"/>
      <c r="DD128" s="726"/>
      <c r="DE128" s="726"/>
      <c r="DF128" s="1037"/>
      <c r="DG128" s="1038">
        <v>14283</v>
      </c>
      <c r="DH128" s="1039"/>
      <c r="DI128" s="1039"/>
      <c r="DJ128" s="1039"/>
      <c r="DK128" s="1039"/>
      <c r="DL128" s="1039" t="s">
        <v>399</v>
      </c>
      <c r="DM128" s="1039"/>
      <c r="DN128" s="1039"/>
      <c r="DO128" s="1039"/>
      <c r="DP128" s="1039"/>
      <c r="DQ128" s="1039" t="s">
        <v>239</v>
      </c>
      <c r="DR128" s="1039"/>
      <c r="DS128" s="1039"/>
      <c r="DT128" s="1039"/>
      <c r="DU128" s="1039"/>
      <c r="DV128" s="1040" t="s">
        <v>399</v>
      </c>
      <c r="DW128" s="1040"/>
      <c r="DX128" s="1040"/>
      <c r="DY128" s="1040"/>
      <c r="DZ128" s="1041"/>
    </row>
    <row r="129" spans="1:131" s="230" customFormat="1" ht="26.25" customHeight="1" x14ac:dyDescent="0.2">
      <c r="A129" s="935" t="s">
        <v>109</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71" t="s">
        <v>495</v>
      </c>
      <c r="X129" s="1072"/>
      <c r="Y129" s="1072"/>
      <c r="Z129" s="1073"/>
      <c r="AA129" s="959">
        <v>7071480</v>
      </c>
      <c r="AB129" s="960"/>
      <c r="AC129" s="960"/>
      <c r="AD129" s="960"/>
      <c r="AE129" s="961"/>
      <c r="AF129" s="962">
        <v>7681280</v>
      </c>
      <c r="AG129" s="960"/>
      <c r="AH129" s="960"/>
      <c r="AI129" s="960"/>
      <c r="AJ129" s="961"/>
      <c r="AK129" s="962">
        <v>7433392</v>
      </c>
      <c r="AL129" s="960"/>
      <c r="AM129" s="960"/>
      <c r="AN129" s="960"/>
      <c r="AO129" s="961"/>
      <c r="AP129" s="1074"/>
      <c r="AQ129" s="1075"/>
      <c r="AR129" s="1075"/>
      <c r="AS129" s="1075"/>
      <c r="AT129" s="1076"/>
      <c r="AU129" s="233"/>
      <c r="AV129" s="233"/>
      <c r="AW129" s="233"/>
      <c r="AX129" s="1066" t="s">
        <v>496</v>
      </c>
      <c r="AY129" s="924"/>
      <c r="AZ129" s="924"/>
      <c r="BA129" s="924"/>
      <c r="BB129" s="924"/>
      <c r="BC129" s="924"/>
      <c r="BD129" s="924"/>
      <c r="BE129" s="925"/>
      <c r="BF129" s="1067" t="s">
        <v>399</v>
      </c>
      <c r="BG129" s="1068"/>
      <c r="BH129" s="1068"/>
      <c r="BI129" s="1068"/>
      <c r="BJ129" s="1068"/>
      <c r="BK129" s="1068"/>
      <c r="BL129" s="1069"/>
      <c r="BM129" s="1067">
        <v>18.91</v>
      </c>
      <c r="BN129" s="1068"/>
      <c r="BO129" s="1068"/>
      <c r="BP129" s="1068"/>
      <c r="BQ129" s="1068"/>
      <c r="BR129" s="1068"/>
      <c r="BS129" s="1069"/>
      <c r="BT129" s="1067">
        <v>30</v>
      </c>
      <c r="BU129" s="1068"/>
      <c r="BV129" s="1068"/>
      <c r="BW129" s="1068"/>
      <c r="BX129" s="1068"/>
      <c r="BY129" s="1068"/>
      <c r="BZ129" s="1070"/>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5" t="s">
        <v>497</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71" t="s">
        <v>498</v>
      </c>
      <c r="X130" s="1072"/>
      <c r="Y130" s="1072"/>
      <c r="Z130" s="1073"/>
      <c r="AA130" s="959">
        <v>760784</v>
      </c>
      <c r="AB130" s="960"/>
      <c r="AC130" s="960"/>
      <c r="AD130" s="960"/>
      <c r="AE130" s="961"/>
      <c r="AF130" s="962">
        <v>808669</v>
      </c>
      <c r="AG130" s="960"/>
      <c r="AH130" s="960"/>
      <c r="AI130" s="960"/>
      <c r="AJ130" s="961"/>
      <c r="AK130" s="962">
        <v>793218</v>
      </c>
      <c r="AL130" s="960"/>
      <c r="AM130" s="960"/>
      <c r="AN130" s="960"/>
      <c r="AO130" s="961"/>
      <c r="AP130" s="1074"/>
      <c r="AQ130" s="1075"/>
      <c r="AR130" s="1075"/>
      <c r="AS130" s="1075"/>
      <c r="AT130" s="1076"/>
      <c r="AU130" s="233"/>
      <c r="AV130" s="233"/>
      <c r="AW130" s="233"/>
      <c r="AX130" s="1066" t="s">
        <v>499</v>
      </c>
      <c r="AY130" s="924"/>
      <c r="AZ130" s="924"/>
      <c r="BA130" s="924"/>
      <c r="BB130" s="924"/>
      <c r="BC130" s="924"/>
      <c r="BD130" s="924"/>
      <c r="BE130" s="925"/>
      <c r="BF130" s="1102">
        <v>6.6</v>
      </c>
      <c r="BG130" s="1103"/>
      <c r="BH130" s="1103"/>
      <c r="BI130" s="1103"/>
      <c r="BJ130" s="1103"/>
      <c r="BK130" s="1103"/>
      <c r="BL130" s="1104"/>
      <c r="BM130" s="1102">
        <v>25</v>
      </c>
      <c r="BN130" s="1103"/>
      <c r="BO130" s="1103"/>
      <c r="BP130" s="1103"/>
      <c r="BQ130" s="1103"/>
      <c r="BR130" s="1103"/>
      <c r="BS130" s="1104"/>
      <c r="BT130" s="1102">
        <v>35</v>
      </c>
      <c r="BU130" s="1103"/>
      <c r="BV130" s="1103"/>
      <c r="BW130" s="1103"/>
      <c r="BX130" s="1103"/>
      <c r="BY130" s="1103"/>
      <c r="BZ130" s="1105"/>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500</v>
      </c>
      <c r="X131" s="1109"/>
      <c r="Y131" s="1109"/>
      <c r="Z131" s="1110"/>
      <c r="AA131" s="1005">
        <v>6310696</v>
      </c>
      <c r="AB131" s="987"/>
      <c r="AC131" s="987"/>
      <c r="AD131" s="987"/>
      <c r="AE131" s="988"/>
      <c r="AF131" s="986">
        <v>6872611</v>
      </c>
      <c r="AG131" s="987"/>
      <c r="AH131" s="987"/>
      <c r="AI131" s="987"/>
      <c r="AJ131" s="988"/>
      <c r="AK131" s="986">
        <v>6640174</v>
      </c>
      <c r="AL131" s="987"/>
      <c r="AM131" s="987"/>
      <c r="AN131" s="987"/>
      <c r="AO131" s="988"/>
      <c r="AP131" s="1111"/>
      <c r="AQ131" s="1112"/>
      <c r="AR131" s="1112"/>
      <c r="AS131" s="1112"/>
      <c r="AT131" s="1113"/>
      <c r="AU131" s="233"/>
      <c r="AV131" s="233"/>
      <c r="AW131" s="233"/>
      <c r="AX131" s="1084" t="s">
        <v>501</v>
      </c>
      <c r="AY131" s="726"/>
      <c r="AZ131" s="726"/>
      <c r="BA131" s="726"/>
      <c r="BB131" s="726"/>
      <c r="BC131" s="726"/>
      <c r="BD131" s="726"/>
      <c r="BE131" s="1037"/>
      <c r="BF131" s="1085" t="s">
        <v>239</v>
      </c>
      <c r="BG131" s="1086"/>
      <c r="BH131" s="1086"/>
      <c r="BI131" s="1086"/>
      <c r="BJ131" s="1086"/>
      <c r="BK131" s="1086"/>
      <c r="BL131" s="1087"/>
      <c r="BM131" s="1085">
        <v>350</v>
      </c>
      <c r="BN131" s="1086"/>
      <c r="BO131" s="1086"/>
      <c r="BP131" s="1086"/>
      <c r="BQ131" s="1086"/>
      <c r="BR131" s="1086"/>
      <c r="BS131" s="1087"/>
      <c r="BT131" s="1088"/>
      <c r="BU131" s="1089"/>
      <c r="BV131" s="1089"/>
      <c r="BW131" s="1089"/>
      <c r="BX131" s="1089"/>
      <c r="BY131" s="1089"/>
      <c r="BZ131" s="1090"/>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1" t="s">
        <v>502</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503</v>
      </c>
      <c r="W132" s="1095"/>
      <c r="X132" s="1095"/>
      <c r="Y132" s="1095"/>
      <c r="Z132" s="1096"/>
      <c r="AA132" s="1097">
        <v>6.155833748</v>
      </c>
      <c r="AB132" s="1098"/>
      <c r="AC132" s="1098"/>
      <c r="AD132" s="1098"/>
      <c r="AE132" s="1099"/>
      <c r="AF132" s="1100">
        <v>6.2805533440000003</v>
      </c>
      <c r="AG132" s="1098"/>
      <c r="AH132" s="1098"/>
      <c r="AI132" s="1098"/>
      <c r="AJ132" s="1099"/>
      <c r="AK132" s="1100">
        <v>7.6235351659999999</v>
      </c>
      <c r="AL132" s="1098"/>
      <c r="AM132" s="1098"/>
      <c r="AN132" s="1098"/>
      <c r="AO132" s="1099"/>
      <c r="AP132" s="1002"/>
      <c r="AQ132" s="1003"/>
      <c r="AR132" s="1003"/>
      <c r="AS132" s="1003"/>
      <c r="AT132" s="1101"/>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078" t="s">
        <v>504</v>
      </c>
      <c r="W133" s="1078"/>
      <c r="X133" s="1078"/>
      <c r="Y133" s="1078"/>
      <c r="Z133" s="1079"/>
      <c r="AA133" s="1080">
        <v>4.8</v>
      </c>
      <c r="AB133" s="1081"/>
      <c r="AC133" s="1081"/>
      <c r="AD133" s="1081"/>
      <c r="AE133" s="1082"/>
      <c r="AF133" s="1080">
        <v>5.7</v>
      </c>
      <c r="AG133" s="1081"/>
      <c r="AH133" s="1081"/>
      <c r="AI133" s="1081"/>
      <c r="AJ133" s="1082"/>
      <c r="AK133" s="1080">
        <v>6.6</v>
      </c>
      <c r="AL133" s="1081"/>
      <c r="AM133" s="1081"/>
      <c r="AN133" s="1081"/>
      <c r="AO133" s="1082"/>
      <c r="AP133" s="1029"/>
      <c r="AQ133" s="1030"/>
      <c r="AR133" s="1030"/>
      <c r="AS133" s="1030"/>
      <c r="AT133" s="1083"/>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pd43w0tWKNhGYM3rzeryw/N86HhxgNb+XUa04ldyig/Yw1OievpQyLEm+6VudzPzwI28VGDccZLP2vfzSiodA==" saltValue="UIPpZ8z3hYTDVOKa9+6mF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D6ECB-C75B-46CE-AB59-BA47C0835601}">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505</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Z3f4Tz0lt8ujpQJr4Yx/wkw1Dv7OTgTJrITNo8YOimnuF/18ZbENhi71K/PGBQBvE6bfZ3tPI2INQ8H4uY2JPA==" saltValue="8LvN6HSDKMe/eiSkTUZE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4Jmg9CUD5AgZtOJsOMEoZ1aSgp7URlk1BJTKtBsPQYgtDhjrnAztORrVIIYTqLI6IZ8hEK5PQguig9lGPENnqw==" saltValue="76ofP7tcabVZSCCka1Er+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5" t="s">
        <v>508</v>
      </c>
      <c r="AP7" s="272"/>
      <c r="AQ7" s="273" t="s">
        <v>509</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6"/>
      <c r="AP8" s="278" t="s">
        <v>510</v>
      </c>
      <c r="AQ8" s="279" t="s">
        <v>511</v>
      </c>
      <c r="AR8" s="280" t="s">
        <v>512</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7" t="s">
        <v>513</v>
      </c>
      <c r="AL9" s="1118"/>
      <c r="AM9" s="1118"/>
      <c r="AN9" s="1119"/>
      <c r="AO9" s="281">
        <v>2379623</v>
      </c>
      <c r="AP9" s="281">
        <v>75195</v>
      </c>
      <c r="AQ9" s="282">
        <v>65553</v>
      </c>
      <c r="AR9" s="283">
        <v>14.7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7" t="s">
        <v>514</v>
      </c>
      <c r="AL10" s="1118"/>
      <c r="AM10" s="1118"/>
      <c r="AN10" s="1119"/>
      <c r="AO10" s="284">
        <v>702</v>
      </c>
      <c r="AP10" s="284">
        <v>22</v>
      </c>
      <c r="AQ10" s="285">
        <v>8503</v>
      </c>
      <c r="AR10" s="286">
        <v>-99.7</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7" t="s">
        <v>515</v>
      </c>
      <c r="AL11" s="1118"/>
      <c r="AM11" s="1118"/>
      <c r="AN11" s="1119"/>
      <c r="AO11" s="284" t="s">
        <v>516</v>
      </c>
      <c r="AP11" s="284" t="s">
        <v>516</v>
      </c>
      <c r="AQ11" s="285">
        <v>289</v>
      </c>
      <c r="AR11" s="286" t="s">
        <v>516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7" t="s">
        <v>517</v>
      </c>
      <c r="AL12" s="1118"/>
      <c r="AM12" s="1118"/>
      <c r="AN12" s="1119"/>
      <c r="AO12" s="284" t="s">
        <v>516</v>
      </c>
      <c r="AP12" s="284" t="s">
        <v>516</v>
      </c>
      <c r="AQ12" s="285">
        <v>23</v>
      </c>
      <c r="AR12" s="286" t="s">
        <v>516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7" t="s">
        <v>518</v>
      </c>
      <c r="AL13" s="1118"/>
      <c r="AM13" s="1118"/>
      <c r="AN13" s="1119"/>
      <c r="AO13" s="284">
        <v>78575</v>
      </c>
      <c r="AP13" s="284">
        <v>2483</v>
      </c>
      <c r="AQ13" s="285">
        <v>2667</v>
      </c>
      <c r="AR13" s="286">
        <v>-6.9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7" t="s">
        <v>519</v>
      </c>
      <c r="AL14" s="1118"/>
      <c r="AM14" s="1118"/>
      <c r="AN14" s="1119"/>
      <c r="AO14" s="284">
        <v>33730</v>
      </c>
      <c r="AP14" s="284">
        <v>1066</v>
      </c>
      <c r="AQ14" s="285">
        <v>1163</v>
      </c>
      <c r="AR14" s="286">
        <v>-8.3000000000000007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0" t="s">
        <v>520</v>
      </c>
      <c r="AL15" s="1121"/>
      <c r="AM15" s="1121"/>
      <c r="AN15" s="1122"/>
      <c r="AO15" s="284">
        <v>-20606</v>
      </c>
      <c r="AP15" s="284">
        <v>-651</v>
      </c>
      <c r="AQ15" s="285">
        <v>-4250</v>
      </c>
      <c r="AR15" s="286">
        <v>-84.7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0" t="s">
        <v>193</v>
      </c>
      <c r="AL16" s="1121"/>
      <c r="AM16" s="1121"/>
      <c r="AN16" s="1122"/>
      <c r="AO16" s="284">
        <v>2472024</v>
      </c>
      <c r="AP16" s="284">
        <v>78115</v>
      </c>
      <c r="AQ16" s="285">
        <v>73949</v>
      </c>
      <c r="AR16" s="286">
        <v>5.6</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3" t="s">
        <v>525</v>
      </c>
      <c r="AL21" s="1124"/>
      <c r="AM21" s="1124"/>
      <c r="AN21" s="1125"/>
      <c r="AO21" s="297">
        <v>7.43</v>
      </c>
      <c r="AP21" s="298">
        <v>6.65</v>
      </c>
      <c r="AQ21" s="299">
        <v>0.78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3" t="s">
        <v>526</v>
      </c>
      <c r="AL22" s="1124"/>
      <c r="AM22" s="1124"/>
      <c r="AN22" s="1125"/>
      <c r="AO22" s="302">
        <v>98.6</v>
      </c>
      <c r="AP22" s="303">
        <v>97</v>
      </c>
      <c r="AQ22" s="304">
        <v>1.6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4" t="s">
        <v>527</v>
      </c>
      <c r="B26" s="1114"/>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1114"/>
      <c r="AN26" s="1114"/>
      <c r="AO26" s="1114"/>
      <c r="AP26" s="1114"/>
      <c r="AQ26" s="1114"/>
      <c r="AR26" s="1114"/>
      <c r="AS26" s="1114"/>
      <c r="AT26" s="267"/>
    </row>
    <row r="27" spans="1:46" ht="13.2" x14ac:dyDescent="0.2">
      <c r="A27" s="309"/>
      <c r="AO27" s="262"/>
      <c r="AP27" s="262"/>
      <c r="AQ27" s="262"/>
      <c r="AR27" s="262"/>
      <c r="AS27" s="262"/>
      <c r="AT27" s="262"/>
    </row>
    <row r="28" spans="1:46" ht="16.2" x14ac:dyDescent="0.2">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5" t="s">
        <v>508</v>
      </c>
      <c r="AP30" s="272"/>
      <c r="AQ30" s="273" t="s">
        <v>509</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6"/>
      <c r="AP31" s="278" t="s">
        <v>510</v>
      </c>
      <c r="AQ31" s="279" t="s">
        <v>511</v>
      </c>
      <c r="AR31" s="280" t="s">
        <v>512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1" t="s">
        <v>530</v>
      </c>
      <c r="AL32" s="1132"/>
      <c r="AM32" s="1132"/>
      <c r="AN32" s="1133"/>
      <c r="AO32" s="312">
        <v>1315029</v>
      </c>
      <c r="AP32" s="312">
        <v>41554</v>
      </c>
      <c r="AQ32" s="313">
        <v>33124</v>
      </c>
      <c r="AR32" s="314">
        <v>25.4</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1" t="s">
        <v>531</v>
      </c>
      <c r="AL33" s="1132"/>
      <c r="AM33" s="1132"/>
      <c r="AN33" s="1133"/>
      <c r="AO33" s="312" t="s">
        <v>516</v>
      </c>
      <c r="AP33" s="312" t="s">
        <v>516</v>
      </c>
      <c r="AQ33" s="313" t="s">
        <v>516</v>
      </c>
      <c r="AR33" s="314" t="s">
        <v>516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1" t="s">
        <v>532</v>
      </c>
      <c r="AL34" s="1132"/>
      <c r="AM34" s="1132"/>
      <c r="AN34" s="1133"/>
      <c r="AO34" s="312" t="s">
        <v>516</v>
      </c>
      <c r="AP34" s="312" t="s">
        <v>516</v>
      </c>
      <c r="AQ34" s="313" t="s">
        <v>516</v>
      </c>
      <c r="AR34" s="314" t="s">
        <v>516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1" t="s">
        <v>533</v>
      </c>
      <c r="AL35" s="1132"/>
      <c r="AM35" s="1132"/>
      <c r="AN35" s="1133"/>
      <c r="AO35" s="312">
        <v>326710</v>
      </c>
      <c r="AP35" s="312">
        <v>10324</v>
      </c>
      <c r="AQ35" s="313">
        <v>9022</v>
      </c>
      <c r="AR35" s="314">
        <v>14.4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1" t="s">
        <v>534</v>
      </c>
      <c r="AL36" s="1132"/>
      <c r="AM36" s="1132"/>
      <c r="AN36" s="1133"/>
      <c r="AO36" s="312" t="s">
        <v>516</v>
      </c>
      <c r="AP36" s="312" t="s">
        <v>516</v>
      </c>
      <c r="AQ36" s="313">
        <v>1987</v>
      </c>
      <c r="AR36" s="314" t="s">
        <v>516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1" t="s">
        <v>535</v>
      </c>
      <c r="AL37" s="1132"/>
      <c r="AM37" s="1132"/>
      <c r="AN37" s="1133"/>
      <c r="AO37" s="312" t="s">
        <v>516</v>
      </c>
      <c r="AP37" s="312" t="s">
        <v>516</v>
      </c>
      <c r="AQ37" s="313">
        <v>678</v>
      </c>
      <c r="AR37" s="314" t="s">
        <v>516</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4" t="s">
        <v>536</v>
      </c>
      <c r="AL38" s="1135"/>
      <c r="AM38" s="1135"/>
      <c r="AN38" s="1136"/>
      <c r="AO38" s="315" t="s">
        <v>516</v>
      </c>
      <c r="AP38" s="315" t="s">
        <v>516</v>
      </c>
      <c r="AQ38" s="316">
        <v>0</v>
      </c>
      <c r="AR38" s="304" t="s">
        <v>516</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4" t="s">
        <v>537</v>
      </c>
      <c r="AL39" s="1135"/>
      <c r="AM39" s="1135"/>
      <c r="AN39" s="1136"/>
      <c r="AO39" s="312">
        <v>-342305</v>
      </c>
      <c r="AP39" s="312">
        <v>-10817</v>
      </c>
      <c r="AQ39" s="313">
        <v>-3119</v>
      </c>
      <c r="AR39" s="314">
        <v>246.8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1" t="s">
        <v>538</v>
      </c>
      <c r="AL40" s="1132"/>
      <c r="AM40" s="1132"/>
      <c r="AN40" s="1133"/>
      <c r="AO40" s="312">
        <v>-793218</v>
      </c>
      <c r="AP40" s="312">
        <v>-25065</v>
      </c>
      <c r="AQ40" s="313">
        <v>-27108</v>
      </c>
      <c r="AR40" s="314">
        <v>-7.5</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7" t="s">
        <v>305</v>
      </c>
      <c r="AL41" s="1138"/>
      <c r="AM41" s="1138"/>
      <c r="AN41" s="1139"/>
      <c r="AO41" s="312">
        <v>506216</v>
      </c>
      <c r="AP41" s="312">
        <v>15996</v>
      </c>
      <c r="AQ41" s="313">
        <v>14583</v>
      </c>
      <c r="AR41" s="314">
        <v>9.6999999999999993</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6" t="s">
        <v>508</v>
      </c>
      <c r="AN49" s="1128" t="s">
        <v>542</v>
      </c>
      <c r="AO49" s="1129"/>
      <c r="AP49" s="1129"/>
      <c r="AQ49" s="1129"/>
      <c r="AR49" s="1130"/>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7"/>
      <c r="AN50" s="328" t="s">
        <v>543</v>
      </c>
      <c r="AO50" s="329" t="s">
        <v>544</v>
      </c>
      <c r="AP50" s="330" t="s">
        <v>545</v>
      </c>
      <c r="AQ50" s="331" t="s">
        <v>546</v>
      </c>
      <c r="AR50" s="332" t="s">
        <v>547</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1116103</v>
      </c>
      <c r="AN51" s="334">
        <v>36130</v>
      </c>
      <c r="AO51" s="335">
        <v>-42.7</v>
      </c>
      <c r="AP51" s="336">
        <v>47387</v>
      </c>
      <c r="AQ51" s="337">
        <v>-9.1999999999999993</v>
      </c>
      <c r="AR51" s="338">
        <v>-33.5</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841438</v>
      </c>
      <c r="AN52" s="342">
        <v>27239</v>
      </c>
      <c r="AO52" s="343">
        <v>88.5</v>
      </c>
      <c r="AP52" s="344">
        <v>24928</v>
      </c>
      <c r="AQ52" s="345">
        <v>0.3</v>
      </c>
      <c r="AR52" s="346">
        <v>88.2</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764125</v>
      </c>
      <c r="AN53" s="334">
        <v>24149</v>
      </c>
      <c r="AO53" s="335">
        <v>-33.200000000000003</v>
      </c>
      <c r="AP53" s="336">
        <v>51264</v>
      </c>
      <c r="AQ53" s="337">
        <v>8.1999999999999993</v>
      </c>
      <c r="AR53" s="338">
        <v>-41.4</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413691</v>
      </c>
      <c r="AN54" s="342">
        <v>13074</v>
      </c>
      <c r="AO54" s="343">
        <v>-52</v>
      </c>
      <c r="AP54" s="344">
        <v>26040</v>
      </c>
      <c r="AQ54" s="345">
        <v>4.5</v>
      </c>
      <c r="AR54" s="346">
        <v>-56.5</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2719480</v>
      </c>
      <c r="AN55" s="334">
        <v>85207</v>
      </c>
      <c r="AO55" s="335">
        <v>252.8</v>
      </c>
      <c r="AP55" s="336">
        <v>52068</v>
      </c>
      <c r="AQ55" s="337">
        <v>1.6</v>
      </c>
      <c r="AR55" s="338">
        <v>251.2</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845526</v>
      </c>
      <c r="AN56" s="342">
        <v>26492</v>
      </c>
      <c r="AO56" s="343">
        <v>102.6</v>
      </c>
      <c r="AP56" s="344">
        <v>26936</v>
      </c>
      <c r="AQ56" s="345">
        <v>3.4</v>
      </c>
      <c r="AR56" s="346">
        <v>99.2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1332773</v>
      </c>
      <c r="AN57" s="334">
        <v>41781</v>
      </c>
      <c r="AO57" s="335">
        <v>-51</v>
      </c>
      <c r="AP57" s="336">
        <v>47161</v>
      </c>
      <c r="AQ57" s="337">
        <v>-9.4</v>
      </c>
      <c r="AR57" s="338">
        <v>-41.6</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669217</v>
      </c>
      <c r="AN58" s="342">
        <v>20979</v>
      </c>
      <c r="AO58" s="343">
        <v>-20.8</v>
      </c>
      <c r="AP58" s="344">
        <v>24595</v>
      </c>
      <c r="AQ58" s="345">
        <v>-8.6999999999999993</v>
      </c>
      <c r="AR58" s="346">
        <v>-12.1</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1113293</v>
      </c>
      <c r="AN59" s="334">
        <v>35180</v>
      </c>
      <c r="AO59" s="335">
        <v>-15.8</v>
      </c>
      <c r="AP59" s="336">
        <v>43423</v>
      </c>
      <c r="AQ59" s="337">
        <v>-7.9</v>
      </c>
      <c r="AR59" s="338">
        <v>-7.9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902741</v>
      </c>
      <c r="AN60" s="342">
        <v>28526</v>
      </c>
      <c r="AO60" s="343">
        <v>36</v>
      </c>
      <c r="AP60" s="344">
        <v>22207</v>
      </c>
      <c r="AQ60" s="345">
        <v>-9.6999999999999993</v>
      </c>
      <c r="AR60" s="346">
        <v>45.7</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1409155</v>
      </c>
      <c r="AN61" s="349">
        <v>44489</v>
      </c>
      <c r="AO61" s="350">
        <v>22</v>
      </c>
      <c r="AP61" s="351">
        <v>48261</v>
      </c>
      <c r="AQ61" s="352">
        <v>-3.3</v>
      </c>
      <c r="AR61" s="338">
        <v>25.3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734523</v>
      </c>
      <c r="AN62" s="342">
        <v>23262</v>
      </c>
      <c r="AO62" s="343">
        <v>30.9</v>
      </c>
      <c r="AP62" s="344">
        <v>24941</v>
      </c>
      <c r="AQ62" s="345">
        <v>-2</v>
      </c>
      <c r="AR62" s="346">
        <v>32.9</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vbim22cZ1jHa40cNCpQIHbOkrw0rYUlY0pgpn5lM4qcHDK9eR0a/uEww/CmUBS2gmEWYbWGPb4r6z3Bs9+lhEA==" saltValue="LeVrkUVy4RyjEWSitGSKs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556</v>
      </c>
    </row>
    <row r="121" spans="125:125" ht="13.5" hidden="1" customHeight="1" x14ac:dyDescent="0.2">
      <c r="DU121" s="259"/>
    </row>
  </sheetData>
  <sheetProtection algorithmName="SHA-512" hashValue="FHQ+ltiRgqRGrHtKvEtxGn4MLQ+AVdS05wflkxnRB33eUGGfl1WczI3KRpecOfQ+saoyNWnBKod/mPUp87KxXg==" saltValue="Ga3JuX4/IXYMyNuQZo9SD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557</v>
      </c>
    </row>
  </sheetData>
  <sheetProtection algorithmName="SHA-512" hashValue="2BkTOYO7fPfjeOQsZq0ZQKInVFh8ftCFxJfPHzSVVZ04uckA/zPpnH7hMKjljBgg2NQYNfo5ETl87fCyAj9U0Q==" saltValue="ikM56TlEfOH7Bb8gYt4K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2">
      <c r="B47" s="10"/>
      <c r="C47" s="1140" t="s">
        <v>3</v>
      </c>
      <c r="D47" s="1140"/>
      <c r="E47" s="1141"/>
      <c r="F47" s="11">
        <v>21.98</v>
      </c>
      <c r="G47" s="12">
        <v>21.52</v>
      </c>
      <c r="H47" s="12">
        <v>22.65</v>
      </c>
      <c r="I47" s="12">
        <v>23.46</v>
      </c>
      <c r="J47" s="13">
        <v>30.43</v>
      </c>
    </row>
    <row r="48" spans="2:10" ht="57.75" customHeight="1" x14ac:dyDescent="0.2">
      <c r="B48" s="14"/>
      <c r="C48" s="1142" t="s">
        <v>4</v>
      </c>
      <c r="D48" s="1142"/>
      <c r="E48" s="1143"/>
      <c r="F48" s="15">
        <v>0.71</v>
      </c>
      <c r="G48" s="16">
        <v>0.9</v>
      </c>
      <c r="H48" s="16">
        <v>0.75</v>
      </c>
      <c r="I48" s="16">
        <v>3.64</v>
      </c>
      <c r="J48" s="17">
        <v>0.72</v>
      </c>
    </row>
    <row r="49" spans="2:10" ht="57.75" customHeight="1" thickBot="1" x14ac:dyDescent="0.25">
      <c r="B49" s="18"/>
      <c r="C49" s="1144" t="s">
        <v>5</v>
      </c>
      <c r="D49" s="1144"/>
      <c r="E49" s="1145"/>
      <c r="F49" s="19" t="s">
        <v>563</v>
      </c>
      <c r="G49" s="20" t="s">
        <v>564</v>
      </c>
      <c r="H49" s="20">
        <v>1.96</v>
      </c>
      <c r="I49" s="20">
        <v>5.56</v>
      </c>
      <c r="J49" s="21">
        <v>3.14</v>
      </c>
    </row>
    <row r="50" spans="2:10" ht="13.2" x14ac:dyDescent="0.2"/>
  </sheetData>
  <sheetProtection algorithmName="SHA-512" hashValue="i7gt5hWMDiCwz1kqDA6f/5xGq4UGX8rwyhlw3a6EIRdOvhINBIHe8BBiG9+1pRz4NLGKjW6ZWkKRrpJqOfL6Mw==" saltValue="caSWvICJyddwpDHr0cNcI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小池　真由子</cp:lastModifiedBy>
  <cp:lastPrinted>2024-03-27T03:03:05Z</cp:lastPrinted>
  <dcterms:created xsi:type="dcterms:W3CDTF">2024-02-05T02:15:43Z</dcterms:created>
  <dcterms:modified xsi:type="dcterms:W3CDTF">2024-03-27T03:03:22Z</dcterms:modified>
  <cp:category/>
</cp:coreProperties>
</file>