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mc:AlternateContent xmlns:mc="http://schemas.openxmlformats.org/markup-compatibility/2006">
    <mc:Choice Requires="x15">
      <x15ac:absPath xmlns:x15ac="http://schemas.microsoft.com/office/spreadsheetml/2010/11/ac" url="\\server02\総務部_財政課\令和6年度\01_共通\財務会計システム\17_更新（R7）\公告\プロポ関係\"/>
    </mc:Choice>
  </mc:AlternateContent>
  <xr:revisionPtr revIDLastSave="0" documentId="13_ncr:1_{8C2EEFB6-FDED-4CD3-90DE-5387727D749A}" xr6:coauthVersionLast="47" xr6:coauthVersionMax="47" xr10:uidLastSave="{00000000-0000-0000-0000-000000000000}"/>
  <bookViews>
    <workbookView xWindow="6780" yWindow="-11640" windowWidth="20730" windowHeight="11040" xr2:uid="{00000000-000D-0000-FFFF-FFFF00000000}"/>
  </bookViews>
  <sheets>
    <sheet name="財務会計" sheetId="26" r:id="rId1"/>
  </sheets>
  <definedNames>
    <definedName name="_xlnm._FilterDatabase" localSheetId="0" hidden="1">財務会計!$A$3:$F$421</definedName>
    <definedName name="A">#REF!</definedName>
    <definedName name="_xlnm.Print_Area" localSheetId="0">財務会計!$A$1:$F$421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421" i="26" l="1"/>
  <c r="C420" i="26"/>
  <c r="C419" i="26"/>
  <c r="C418" i="26"/>
  <c r="C417" i="26"/>
  <c r="C416" i="26"/>
  <c r="C415" i="26"/>
  <c r="C414" i="26"/>
  <c r="C413" i="26"/>
  <c r="C412" i="26"/>
  <c r="C411" i="26"/>
  <c r="C410" i="26"/>
  <c r="C409" i="26"/>
  <c r="C408" i="26"/>
  <c r="C407" i="26"/>
  <c r="C406" i="26"/>
  <c r="C405" i="26"/>
  <c r="C404" i="26"/>
  <c r="C403" i="26"/>
  <c r="C402" i="26"/>
  <c r="C401" i="26"/>
  <c r="C103" i="26"/>
  <c r="C397" i="26"/>
  <c r="C398" i="26"/>
  <c r="C396" i="26"/>
  <c r="C395" i="26"/>
  <c r="C366" i="26"/>
  <c r="C383" i="26"/>
  <c r="C376" i="26"/>
  <c r="C375" i="26"/>
  <c r="C373" i="26"/>
  <c r="C374" i="26"/>
  <c r="C372" i="26"/>
  <c r="C363" i="26"/>
  <c r="C364" i="26"/>
  <c r="C341" i="26" l="1"/>
  <c r="C273" i="26"/>
  <c r="C274" i="26"/>
  <c r="C275" i="26"/>
  <c r="C276" i="26"/>
  <c r="C270" i="26"/>
  <c r="C271" i="26"/>
  <c r="C272" i="26"/>
  <c r="C269" i="26"/>
  <c r="C264" i="26"/>
  <c r="C265" i="26"/>
  <c r="C266" i="26"/>
  <c r="C267" i="26"/>
  <c r="C268" i="26"/>
  <c r="C162" i="26"/>
  <c r="C163" i="26"/>
  <c r="C164" i="26"/>
  <c r="C165" i="26"/>
  <c r="C213" i="26" l="1"/>
  <c r="C212" i="26"/>
  <c r="C161" i="26"/>
  <c r="C158" i="26"/>
  <c r="C159" i="26"/>
  <c r="C17" i="26"/>
  <c r="C21" i="26"/>
  <c r="C101" i="26"/>
  <c r="C81" i="26"/>
  <c r="C82" i="26"/>
  <c r="C78" i="26"/>
  <c r="C77" i="26"/>
  <c r="C76" i="26"/>
  <c r="C24" i="26" l="1"/>
  <c r="C25" i="26"/>
  <c r="C26" i="26"/>
  <c r="C359" i="26" l="1"/>
  <c r="C347" i="26"/>
  <c r="C355" i="26"/>
  <c r="C349" i="26"/>
  <c r="C350" i="26"/>
  <c r="C351" i="26"/>
  <c r="C352" i="26"/>
  <c r="C353" i="26"/>
  <c r="C354" i="26"/>
  <c r="C356" i="26"/>
  <c r="C332" i="26" l="1"/>
  <c r="C333" i="26"/>
  <c r="C334" i="26"/>
  <c r="C335" i="26"/>
  <c r="C328" i="26"/>
  <c r="C329" i="26"/>
  <c r="C317" i="26"/>
  <c r="C318" i="26"/>
  <c r="C319" i="26"/>
  <c r="C320" i="26"/>
  <c r="C321" i="26"/>
  <c r="C322" i="26"/>
  <c r="C323" i="26"/>
  <c r="C324" i="26"/>
  <c r="C325" i="26"/>
  <c r="C326" i="26"/>
  <c r="C327" i="26"/>
  <c r="C330" i="26"/>
  <c r="C304" i="26"/>
  <c r="C305" i="26"/>
  <c r="C306" i="26"/>
  <c r="C307" i="26"/>
  <c r="C308" i="26"/>
  <c r="C309" i="26"/>
  <c r="C310" i="26"/>
  <c r="C293" i="26"/>
  <c r="C294" i="26"/>
  <c r="C295" i="26"/>
  <c r="C296" i="26"/>
  <c r="C297" i="26"/>
  <c r="C298" i="26"/>
  <c r="C299" i="26"/>
  <c r="C300" i="26"/>
  <c r="C301" i="26"/>
  <c r="C302" i="26"/>
  <c r="C303" i="26"/>
  <c r="C252" i="26"/>
  <c r="C253" i="26"/>
  <c r="C254" i="26"/>
  <c r="C255" i="26"/>
  <c r="C250" i="26"/>
  <c r="C245" i="26"/>
  <c r="C246" i="26"/>
  <c r="C247" i="26"/>
  <c r="C248" i="26"/>
  <c r="C261" i="26"/>
  <c r="C262" i="26"/>
  <c r="C263" i="26"/>
  <c r="C277" i="26"/>
  <c r="C278" i="26"/>
  <c r="C279" i="26"/>
  <c r="C280" i="26"/>
  <c r="C281" i="26"/>
  <c r="C282" i="26"/>
  <c r="C238" i="26" l="1"/>
  <c r="C239" i="26"/>
  <c r="C240" i="26"/>
  <c r="C241" i="26"/>
  <c r="C236" i="26"/>
  <c r="C237" i="26"/>
  <c r="C226" i="26"/>
  <c r="C227" i="26"/>
  <c r="C228" i="26"/>
  <c r="C229" i="26"/>
  <c r="C230" i="26"/>
  <c r="C231" i="26"/>
  <c r="C232" i="26"/>
  <c r="C233" i="26"/>
  <c r="C223" i="26"/>
  <c r="C224" i="26"/>
  <c r="C225" i="26"/>
  <c r="C234" i="26"/>
  <c r="C235" i="26"/>
  <c r="C221" i="26"/>
  <c r="C222" i="26"/>
  <c r="C217" i="26"/>
  <c r="C218" i="26"/>
  <c r="C219" i="26"/>
  <c r="C220" i="26"/>
  <c r="C210" i="26"/>
  <c r="C205" i="26"/>
  <c r="C206" i="26"/>
  <c r="C207" i="26"/>
  <c r="C208" i="26"/>
  <c r="C209" i="26"/>
  <c r="C215" i="26"/>
  <c r="C216" i="26"/>
  <c r="C211" i="26"/>
  <c r="C214" i="26"/>
  <c r="C168" i="26"/>
  <c r="C169" i="26"/>
  <c r="C170" i="26"/>
  <c r="C167" i="26"/>
  <c r="C166" i="26"/>
  <c r="C179" i="26"/>
  <c r="C160" i="26"/>
  <c r="C171" i="26"/>
  <c r="C119" i="26"/>
  <c r="C151" i="26"/>
  <c r="C152" i="26"/>
  <c r="C153" i="26"/>
  <c r="C133" i="26"/>
  <c r="C118" i="26"/>
  <c r="C117" i="26"/>
  <c r="C90" i="26"/>
  <c r="C89" i="26"/>
  <c r="C79" i="26"/>
  <c r="C80" i="26"/>
  <c r="C74" i="26"/>
  <c r="C75" i="26"/>
  <c r="C73" i="26"/>
  <c r="C34" i="26"/>
  <c r="C35" i="26"/>
  <c r="C31" i="26"/>
  <c r="C32" i="26"/>
  <c r="C33" i="26"/>
  <c r="C43" i="26"/>
  <c r="C105" i="26" l="1"/>
  <c r="C93" i="26"/>
  <c r="C94" i="26"/>
  <c r="C95" i="26"/>
  <c r="C96" i="26"/>
  <c r="C92" i="26"/>
  <c r="C60" i="26" l="1"/>
  <c r="C61" i="26"/>
  <c r="C62" i="26"/>
  <c r="C63" i="26"/>
  <c r="C56" i="26"/>
  <c r="C57" i="26"/>
  <c r="C58" i="26"/>
  <c r="C59" i="26"/>
  <c r="C37" i="26"/>
  <c r="C38" i="26"/>
  <c r="C36" i="26"/>
  <c r="C29" i="26"/>
  <c r="C14" i="26"/>
  <c r="C15" i="26"/>
  <c r="C16" i="26"/>
  <c r="C18" i="26"/>
  <c r="C19" i="26"/>
  <c r="C20" i="26"/>
  <c r="C22" i="26"/>
  <c r="C23" i="26"/>
  <c r="C27" i="26"/>
  <c r="C28" i="26"/>
  <c r="C6" i="26"/>
  <c r="C7" i="26"/>
  <c r="C8" i="26"/>
  <c r="C9" i="26"/>
  <c r="C10" i="26"/>
  <c r="C11" i="26"/>
  <c r="C12" i="26"/>
  <c r="C13" i="26"/>
  <c r="C30" i="26"/>
  <c r="C39" i="26"/>
  <c r="C40" i="26"/>
  <c r="C41" i="26"/>
  <c r="C42" i="26"/>
  <c r="C44" i="26"/>
  <c r="C45" i="26"/>
  <c r="C46" i="26"/>
  <c r="C47" i="26"/>
  <c r="C48" i="26"/>
  <c r="C49" i="26"/>
  <c r="C50" i="26"/>
  <c r="C51" i="26"/>
  <c r="C52" i="26"/>
  <c r="C53" i="26"/>
  <c r="C88" i="26" l="1"/>
  <c r="C71" i="26"/>
  <c r="C54" i="26"/>
  <c r="C55" i="26"/>
  <c r="C104" i="26" l="1"/>
  <c r="C204" i="26" l="1"/>
  <c r="C399" i="26"/>
  <c r="C394" i="26"/>
  <c r="C393" i="26"/>
  <c r="C392" i="26"/>
  <c r="C391" i="26"/>
  <c r="C390" i="26"/>
  <c r="C389" i="26"/>
  <c r="C388" i="26"/>
  <c r="C387" i="26"/>
  <c r="C386" i="26"/>
  <c r="C385" i="26"/>
  <c r="C384" i="26"/>
  <c r="C382" i="26"/>
  <c r="C381" i="26"/>
  <c r="C380" i="26"/>
  <c r="C379" i="26"/>
  <c r="C378" i="26"/>
  <c r="C377" i="26"/>
  <c r="C371" i="26"/>
  <c r="C370" i="26"/>
  <c r="C369" i="26"/>
  <c r="C368" i="26"/>
  <c r="C367" i="26"/>
  <c r="C365" i="26"/>
  <c r="C362" i="26"/>
  <c r="C361" i="26"/>
  <c r="C358" i="26"/>
  <c r="C357" i="26"/>
  <c r="C348" i="26"/>
  <c r="C346" i="26"/>
  <c r="C345" i="26"/>
  <c r="C344" i="26"/>
  <c r="C343" i="26"/>
  <c r="C342" i="26"/>
  <c r="C340" i="26"/>
  <c r="C338" i="26"/>
  <c r="C337" i="26"/>
  <c r="C336" i="26"/>
  <c r="C331" i="26"/>
  <c r="C316" i="26"/>
  <c r="C314" i="26"/>
  <c r="C313" i="26"/>
  <c r="C312" i="26"/>
  <c r="C311" i="26"/>
  <c r="C292" i="26"/>
  <c r="C291" i="26"/>
  <c r="C290" i="26"/>
  <c r="C289" i="26"/>
  <c r="C288" i="26"/>
  <c r="C287" i="26"/>
  <c r="C286" i="26"/>
  <c r="C285" i="26"/>
  <c r="C284" i="26"/>
  <c r="C283" i="26"/>
  <c r="C260" i="26"/>
  <c r="C259" i="26"/>
  <c r="C258" i="26"/>
  <c r="C257" i="26"/>
  <c r="C256" i="26"/>
  <c r="C251" i="26"/>
  <c r="C249" i="26"/>
  <c r="C244" i="26"/>
  <c r="C243" i="26"/>
  <c r="C242" i="26"/>
  <c r="C203" i="26"/>
  <c r="C202" i="26"/>
  <c r="C201" i="26"/>
  <c r="C200" i="26"/>
  <c r="C199" i="26"/>
  <c r="C198" i="26"/>
  <c r="C197" i="26"/>
  <c r="C196" i="26"/>
  <c r="C195" i="26"/>
  <c r="C194" i="26"/>
  <c r="C193" i="26"/>
  <c r="C192" i="26"/>
  <c r="C191" i="26"/>
  <c r="C190" i="26"/>
  <c r="C189" i="26"/>
  <c r="C188" i="26"/>
  <c r="C187" i="26"/>
  <c r="C186" i="26"/>
  <c r="C185" i="26"/>
  <c r="C184" i="26"/>
  <c r="C183" i="26"/>
  <c r="C182" i="26"/>
  <c r="C181" i="26"/>
  <c r="C180" i="26"/>
  <c r="C178" i="26"/>
  <c r="C177" i="26"/>
  <c r="C176" i="26"/>
  <c r="C175" i="26"/>
  <c r="C174" i="26"/>
  <c r="C173" i="26"/>
  <c r="C172" i="26"/>
  <c r="C157" i="26"/>
  <c r="C155" i="26"/>
  <c r="C154" i="26"/>
  <c r="C150" i="26"/>
  <c r="C149" i="26"/>
  <c r="C148" i="26"/>
  <c r="C147" i="26"/>
  <c r="C146" i="26"/>
  <c r="C145" i="26"/>
  <c r="C144" i="26"/>
  <c r="C143" i="26"/>
  <c r="C142" i="26"/>
  <c r="C141" i="26"/>
  <c r="C140" i="26"/>
  <c r="C139" i="26"/>
  <c r="C138" i="26"/>
  <c r="C137" i="26"/>
  <c r="C136" i="26"/>
  <c r="C135" i="26"/>
  <c r="C134" i="26"/>
  <c r="C132" i="26"/>
  <c r="C131" i="26"/>
  <c r="C130" i="26"/>
  <c r="C129" i="26"/>
  <c r="C128" i="26"/>
  <c r="C127" i="26"/>
  <c r="C126" i="26"/>
  <c r="C125" i="26"/>
  <c r="C124" i="26"/>
  <c r="C123" i="26"/>
  <c r="C122" i="26"/>
  <c r="C121" i="26"/>
  <c r="C120" i="26"/>
  <c r="C116" i="26"/>
  <c r="C115" i="26"/>
  <c r="C114" i="26"/>
  <c r="C113" i="26"/>
  <c r="C112" i="26"/>
  <c r="C111" i="26"/>
  <c r="C109" i="26"/>
  <c r="C108" i="26"/>
  <c r="C107" i="26"/>
  <c r="C106" i="26"/>
  <c r="C102" i="26"/>
  <c r="C100" i="26"/>
  <c r="C99" i="26"/>
  <c r="C98" i="26"/>
  <c r="C97" i="26"/>
  <c r="C91" i="26"/>
  <c r="C87" i="26"/>
  <c r="C86" i="26"/>
  <c r="C85" i="26"/>
  <c r="C84" i="26"/>
  <c r="C83" i="26"/>
  <c r="C72" i="26"/>
  <c r="C70" i="26"/>
  <c r="C69" i="26"/>
  <c r="C68" i="26"/>
  <c r="C67" i="26"/>
  <c r="C66" i="26"/>
  <c r="C65" i="26"/>
  <c r="C64" i="26"/>
  <c r="C5" i="26"/>
</calcChain>
</file>

<file path=xl/sharedStrings.xml><?xml version="1.0" encoding="utf-8"?>
<sst xmlns="http://schemas.openxmlformats.org/spreadsheetml/2006/main" count="497" uniqueCount="475">
  <si>
    <t>帳票作成</t>
    <rPh sb="0" eb="2">
      <t>チョウヒョウ</t>
    </rPh>
    <rPh sb="2" eb="4">
      <t>サクセイ</t>
    </rPh>
    <phoneticPr fontId="1"/>
  </si>
  <si>
    <t>決裁者は複数の決裁すべき申請を、画面を切り替えることなく連続で決裁することが可能なこと。</t>
    <rPh sb="0" eb="3">
      <t>ケッサイシャ</t>
    </rPh>
    <rPh sb="4" eb="6">
      <t>フクスウ</t>
    </rPh>
    <rPh sb="7" eb="9">
      <t>ケッサイ</t>
    </rPh>
    <rPh sb="12" eb="14">
      <t>シンセイ</t>
    </rPh>
    <rPh sb="16" eb="18">
      <t>ガメン</t>
    </rPh>
    <rPh sb="19" eb="20">
      <t>キ</t>
    </rPh>
    <rPh sb="21" eb="22">
      <t>カ</t>
    </rPh>
    <rPh sb="28" eb="30">
      <t>レンゾク</t>
    </rPh>
    <rPh sb="31" eb="33">
      <t>ケッサイ</t>
    </rPh>
    <rPh sb="38" eb="40">
      <t>カノウ</t>
    </rPh>
    <phoneticPr fontId="2"/>
  </si>
  <si>
    <t>一度却下された申請は再申請後、決裁画面において前回申請の却下者や却下時のコメントが確認できること。</t>
    <rPh sb="0" eb="2">
      <t>イチド</t>
    </rPh>
    <rPh sb="2" eb="4">
      <t>キャッカ</t>
    </rPh>
    <rPh sb="7" eb="9">
      <t>シンセイ</t>
    </rPh>
    <rPh sb="10" eb="13">
      <t>サイシンセイ</t>
    </rPh>
    <rPh sb="13" eb="14">
      <t>ゴ</t>
    </rPh>
    <rPh sb="15" eb="17">
      <t>ケッサイ</t>
    </rPh>
    <rPh sb="17" eb="19">
      <t>ガメン</t>
    </rPh>
    <rPh sb="23" eb="25">
      <t>ゼンカイ</t>
    </rPh>
    <rPh sb="25" eb="27">
      <t>シンセイ</t>
    </rPh>
    <rPh sb="28" eb="30">
      <t>キャッカ</t>
    </rPh>
    <rPh sb="30" eb="31">
      <t>シャ</t>
    </rPh>
    <rPh sb="32" eb="34">
      <t>キャッカ</t>
    </rPh>
    <rPh sb="34" eb="35">
      <t>ジ</t>
    </rPh>
    <rPh sb="41" eb="43">
      <t>カクニン</t>
    </rPh>
    <phoneticPr fontId="2"/>
  </si>
  <si>
    <t>代理決裁者で申請が回った場合、本来の承認者・決裁者は後で申請を閲覧することが可能であること。</t>
    <rPh sb="38" eb="40">
      <t>カノウ</t>
    </rPh>
    <phoneticPr fontId="2"/>
  </si>
  <si>
    <t>代理決裁者を一覧画面で設定が可能なこと。</t>
    <rPh sb="0" eb="2">
      <t>ダイリ</t>
    </rPh>
    <rPh sb="2" eb="4">
      <t>ケッサイ</t>
    </rPh>
    <rPh sb="4" eb="5">
      <t>シャ</t>
    </rPh>
    <rPh sb="11" eb="13">
      <t>セッテイ</t>
    </rPh>
    <phoneticPr fontId="2"/>
  </si>
  <si>
    <t>申請後の決裁ルートに閲覧者の追加が可能なこと。</t>
    <rPh sb="10" eb="13">
      <t>エツランシャ</t>
    </rPh>
    <rPh sb="14" eb="16">
      <t>ツイカ</t>
    </rPh>
    <rPh sb="17" eb="19">
      <t>カノウ</t>
    </rPh>
    <phoneticPr fontId="2"/>
  </si>
  <si>
    <t>共通機能</t>
    <rPh sb="0" eb="2">
      <t>キョウツウ</t>
    </rPh>
    <rPh sb="2" eb="4">
      <t>キノウ</t>
    </rPh>
    <phoneticPr fontId="1"/>
  </si>
  <si>
    <t>処理選択メニューはツリー構造とし、画面展開を極力なくす手法が取られていること。</t>
    <rPh sb="0" eb="2">
      <t>ショリ</t>
    </rPh>
    <rPh sb="2" eb="4">
      <t>センタク</t>
    </rPh>
    <rPh sb="12" eb="14">
      <t>コウゾウ</t>
    </rPh>
    <rPh sb="17" eb="19">
      <t>ガメン</t>
    </rPh>
    <rPh sb="19" eb="21">
      <t>テンカイ</t>
    </rPh>
    <rPh sb="22" eb="24">
      <t>キョクリョク</t>
    </rPh>
    <rPh sb="27" eb="29">
      <t>シュホウ</t>
    </rPh>
    <rPh sb="30" eb="31">
      <t>ト</t>
    </rPh>
    <phoneticPr fontId="2"/>
  </si>
  <si>
    <t>権限</t>
    <rPh sb="0" eb="2">
      <t>ケンゲン</t>
    </rPh>
    <phoneticPr fontId="1"/>
  </si>
  <si>
    <t>予算編成</t>
    <rPh sb="0" eb="2">
      <t>ヨサン</t>
    </rPh>
    <rPh sb="2" eb="4">
      <t>ヘンセイ</t>
    </rPh>
    <phoneticPr fontId="1"/>
  </si>
  <si>
    <t>全般・準備</t>
    <rPh sb="0" eb="2">
      <t>ゼンパン</t>
    </rPh>
    <rPh sb="3" eb="5">
      <t>ジュンビ</t>
    </rPh>
    <phoneticPr fontId="1"/>
  </si>
  <si>
    <t>歳出予算は事業別の管理が可能であること。</t>
    <rPh sb="0" eb="2">
      <t>サイシュツ</t>
    </rPh>
    <rPh sb="2" eb="4">
      <t>ヨサン</t>
    </rPh>
    <rPh sb="5" eb="7">
      <t>ジギョウ</t>
    </rPh>
    <rPh sb="7" eb="8">
      <t>ベツ</t>
    </rPh>
    <rPh sb="9" eb="11">
      <t>カンリ</t>
    </rPh>
    <rPh sb="12" eb="14">
      <t>カノウ</t>
    </rPh>
    <phoneticPr fontId="2"/>
  </si>
  <si>
    <t>各種資料</t>
    <rPh sb="0" eb="2">
      <t>カクシュ</t>
    </rPh>
    <rPh sb="2" eb="4">
      <t>シリョウ</t>
    </rPh>
    <phoneticPr fontId="1"/>
  </si>
  <si>
    <t>補正時における出力範囲の指定内容として、当初予算時から今回以前の補正も含めた科目全体を出力する方法が指定可能であること。</t>
    <rPh sb="0" eb="2">
      <t>ホセイ</t>
    </rPh>
    <rPh sb="2" eb="3">
      <t>ジ</t>
    </rPh>
    <rPh sb="7" eb="9">
      <t>シュツリョク</t>
    </rPh>
    <rPh sb="9" eb="11">
      <t>ハンイ</t>
    </rPh>
    <rPh sb="12" eb="14">
      <t>シテイ</t>
    </rPh>
    <rPh sb="14" eb="16">
      <t>ナイヨウ</t>
    </rPh>
    <rPh sb="20" eb="22">
      <t>トウショ</t>
    </rPh>
    <rPh sb="22" eb="24">
      <t>ヨサン</t>
    </rPh>
    <rPh sb="24" eb="25">
      <t>ジ</t>
    </rPh>
    <rPh sb="27" eb="29">
      <t>コンカイ</t>
    </rPh>
    <rPh sb="29" eb="31">
      <t>イゼン</t>
    </rPh>
    <rPh sb="32" eb="34">
      <t>ホセイ</t>
    </rPh>
    <rPh sb="35" eb="36">
      <t>フク</t>
    </rPh>
    <rPh sb="38" eb="40">
      <t>カモク</t>
    </rPh>
    <rPh sb="40" eb="42">
      <t>ゼンタイ</t>
    </rPh>
    <rPh sb="43" eb="45">
      <t>シュツリョク</t>
    </rPh>
    <rPh sb="47" eb="49">
      <t>ホウホウ</t>
    </rPh>
    <rPh sb="50" eb="52">
      <t>シテイ</t>
    </rPh>
    <rPh sb="52" eb="54">
      <t>カノウ</t>
    </rPh>
    <phoneticPr fontId="3"/>
  </si>
  <si>
    <t>予算書</t>
    <rPh sb="0" eb="3">
      <t>ヨサンショ</t>
    </rPh>
    <phoneticPr fontId="1"/>
  </si>
  <si>
    <t>予算書は版下原稿まで作成可能であること。</t>
    <rPh sb="0" eb="2">
      <t>ヨサン</t>
    </rPh>
    <rPh sb="2" eb="3">
      <t>ショ</t>
    </rPh>
    <rPh sb="4" eb="6">
      <t>ハンシタ</t>
    </rPh>
    <rPh sb="6" eb="8">
      <t>ゲンコウ</t>
    </rPh>
    <rPh sb="10" eb="12">
      <t>サクセイ</t>
    </rPh>
    <rPh sb="12" eb="14">
      <t>カノウ</t>
    </rPh>
    <phoneticPr fontId="3"/>
  </si>
  <si>
    <t>移行</t>
    <rPh sb="0" eb="2">
      <t>イコウ</t>
    </rPh>
    <phoneticPr fontId="1"/>
  </si>
  <si>
    <t>執行管理</t>
    <rPh sb="0" eb="2">
      <t>シッコウ</t>
    </rPh>
    <rPh sb="2" eb="4">
      <t>カンリ</t>
    </rPh>
    <phoneticPr fontId="1"/>
  </si>
  <si>
    <t>伝票入力・発行</t>
    <rPh sb="0" eb="2">
      <t>デンピョウ</t>
    </rPh>
    <rPh sb="2" eb="4">
      <t>ニュウリョク</t>
    </rPh>
    <rPh sb="5" eb="7">
      <t>ハッコウ</t>
    </rPh>
    <phoneticPr fontId="1"/>
  </si>
  <si>
    <t>伝票審査</t>
    <rPh sb="0" eb="2">
      <t>デンピョウ</t>
    </rPh>
    <rPh sb="2" eb="4">
      <t>シンサ</t>
    </rPh>
    <phoneticPr fontId="1"/>
  </si>
  <si>
    <t>支払</t>
    <rPh sb="0" eb="2">
      <t>シハライ</t>
    </rPh>
    <phoneticPr fontId="1"/>
  </si>
  <si>
    <t>日締</t>
    <rPh sb="0" eb="1">
      <t>ヒ</t>
    </rPh>
    <rPh sb="1" eb="2">
      <t>ジ</t>
    </rPh>
    <phoneticPr fontId="1"/>
  </si>
  <si>
    <t>各種照会</t>
    <rPh sb="0" eb="2">
      <t>カクシュ</t>
    </rPh>
    <rPh sb="2" eb="4">
      <t>ショウカイ</t>
    </rPh>
    <phoneticPr fontId="1"/>
  </si>
  <si>
    <t>各種資料(共通)</t>
    <rPh sb="0" eb="2">
      <t>カクシュ</t>
    </rPh>
    <rPh sb="2" eb="4">
      <t>シリョウ</t>
    </rPh>
    <rPh sb="5" eb="7">
      <t>キョウツウ</t>
    </rPh>
    <phoneticPr fontId="1"/>
  </si>
  <si>
    <t>決算書</t>
    <rPh sb="0" eb="3">
      <t>ケッサンショ</t>
    </rPh>
    <phoneticPr fontId="1"/>
  </si>
  <si>
    <t>決算統計</t>
    <rPh sb="0" eb="2">
      <t>ケッサン</t>
    </rPh>
    <rPh sb="2" eb="4">
      <t>トウケイ</t>
    </rPh>
    <phoneticPr fontId="1"/>
  </si>
  <si>
    <t>統計データ作成</t>
    <rPh sb="0" eb="2">
      <t>トウケイ</t>
    </rPh>
    <rPh sb="5" eb="7">
      <t>サクセイ</t>
    </rPh>
    <phoneticPr fontId="1"/>
  </si>
  <si>
    <t>統計データ出力</t>
    <rPh sb="0" eb="2">
      <t>トウケイ</t>
    </rPh>
    <rPh sb="5" eb="7">
      <t>シュツリョク</t>
    </rPh>
    <phoneticPr fontId="1"/>
  </si>
  <si>
    <t>業者管理</t>
    <rPh sb="0" eb="2">
      <t>ギョウシャ</t>
    </rPh>
    <rPh sb="2" eb="4">
      <t>カンリ</t>
    </rPh>
    <phoneticPr fontId="1"/>
  </si>
  <si>
    <t>経審情報を業者情報の一部として参照できること。</t>
  </si>
  <si>
    <t>前年度より引き継ぎ登録する場合は、前年度データをそのまま引き継いで変更箇所を入力することで該当年度の登録を行えること。</t>
  </si>
  <si>
    <t>受付業者の共同企業体の登録、管理が行えること。</t>
  </si>
  <si>
    <t>小分類</t>
    <rPh sb="0" eb="3">
      <t>ショウブンルイ</t>
    </rPh>
    <phoneticPr fontId="1"/>
  </si>
  <si>
    <t>全ての処理の操作マニュアルがあること。</t>
    <rPh sb="0" eb="1">
      <t>スベ</t>
    </rPh>
    <rPh sb="3" eb="5">
      <t>ショリ</t>
    </rPh>
    <rPh sb="6" eb="8">
      <t>ソウサ</t>
    </rPh>
    <phoneticPr fontId="2"/>
  </si>
  <si>
    <t>全体向けの連絡を掲載できるお知らせ（掲示板）機能を有すること。</t>
    <rPh sb="0" eb="2">
      <t>ゼンタイ</t>
    </rPh>
    <rPh sb="2" eb="3">
      <t>ム</t>
    </rPh>
    <rPh sb="5" eb="7">
      <t>レンラク</t>
    </rPh>
    <rPh sb="8" eb="10">
      <t>ケイサイ</t>
    </rPh>
    <rPh sb="14" eb="15">
      <t>シ</t>
    </rPh>
    <rPh sb="18" eb="21">
      <t>ケイジバン</t>
    </rPh>
    <rPh sb="22" eb="24">
      <t>キノウ</t>
    </rPh>
    <rPh sb="25" eb="26">
      <t>ユウ</t>
    </rPh>
    <phoneticPr fontId="2"/>
  </si>
  <si>
    <t>個人毎に登録できるメモ機能を有すること。</t>
    <rPh sb="0" eb="2">
      <t>コジン</t>
    </rPh>
    <rPh sb="2" eb="3">
      <t>マイ</t>
    </rPh>
    <rPh sb="4" eb="6">
      <t>トウロク</t>
    </rPh>
    <rPh sb="11" eb="13">
      <t>キノウ</t>
    </rPh>
    <rPh sb="14" eb="15">
      <t>ユウ</t>
    </rPh>
    <phoneticPr fontId="2"/>
  </si>
  <si>
    <t>日本郵便から公開されている郵便番号データを債権者・納入者用の郵便番号・住所マスタとして取り込む機能を有していること。</t>
    <rPh sb="0" eb="2">
      <t>ニッポン</t>
    </rPh>
    <rPh sb="2" eb="4">
      <t>ユウビン</t>
    </rPh>
    <rPh sb="6" eb="8">
      <t>コウカイ</t>
    </rPh>
    <rPh sb="13" eb="17">
      <t>ユウビンバンゴウ</t>
    </rPh>
    <rPh sb="21" eb="24">
      <t>サイケンシャ</t>
    </rPh>
    <rPh sb="25" eb="27">
      <t>ノウニュウ</t>
    </rPh>
    <rPh sb="27" eb="28">
      <t>シャ</t>
    </rPh>
    <rPh sb="28" eb="29">
      <t>ヨウ</t>
    </rPh>
    <rPh sb="30" eb="34">
      <t>ユウビンバンゴウ</t>
    </rPh>
    <rPh sb="35" eb="37">
      <t>ジュウショ</t>
    </rPh>
    <rPh sb="43" eb="44">
      <t>ト</t>
    </rPh>
    <rPh sb="45" eb="46">
      <t>コ</t>
    </rPh>
    <rPh sb="47" eb="49">
      <t>キノウ</t>
    </rPh>
    <rPh sb="50" eb="51">
      <t>ユウ</t>
    </rPh>
    <phoneticPr fontId="2"/>
  </si>
  <si>
    <t>全国銀行協会から販売されている金融機関・店舗情報CD-ROMデータを金融機関マスタとして取り込む機能を有していること。</t>
    <rPh sb="0" eb="2">
      <t>ゼンコク</t>
    </rPh>
    <rPh sb="2" eb="4">
      <t>ギンコウ</t>
    </rPh>
    <rPh sb="4" eb="6">
      <t>キョウカイ</t>
    </rPh>
    <rPh sb="8" eb="10">
      <t>ハンバイ</t>
    </rPh>
    <rPh sb="34" eb="36">
      <t>キンユウ</t>
    </rPh>
    <rPh sb="36" eb="38">
      <t>キカン</t>
    </rPh>
    <rPh sb="44" eb="45">
      <t>ト</t>
    </rPh>
    <rPh sb="46" eb="47">
      <t>コ</t>
    </rPh>
    <rPh sb="48" eb="50">
      <t>キノウ</t>
    </rPh>
    <rPh sb="51" eb="52">
      <t>ユウ</t>
    </rPh>
    <phoneticPr fontId="2"/>
  </si>
  <si>
    <t>金融機関の統廃合に対応するため、金融機関コード、本支店コードを一括で更新する機能を有していること。</t>
    <rPh sb="0" eb="2">
      <t>キンユウ</t>
    </rPh>
    <rPh sb="2" eb="4">
      <t>キカン</t>
    </rPh>
    <rPh sb="5" eb="8">
      <t>トウハイゴウ</t>
    </rPh>
    <rPh sb="9" eb="11">
      <t>タイオウ</t>
    </rPh>
    <rPh sb="16" eb="18">
      <t>キンユウ</t>
    </rPh>
    <rPh sb="18" eb="20">
      <t>キカン</t>
    </rPh>
    <rPh sb="24" eb="27">
      <t>ホンシテン</t>
    </rPh>
    <rPh sb="31" eb="33">
      <t>イッカツ</t>
    </rPh>
    <rPh sb="34" eb="36">
      <t>コウシン</t>
    </rPh>
    <rPh sb="38" eb="40">
      <t>キノウ</t>
    </rPh>
    <rPh sb="41" eb="42">
      <t>ユウ</t>
    </rPh>
    <phoneticPr fontId="2"/>
  </si>
  <si>
    <t>補正予算は、99号まで可能であること。（補正結果の履歴を管理できること。）</t>
    <rPh sb="0" eb="2">
      <t>ホセイ</t>
    </rPh>
    <rPh sb="2" eb="4">
      <t>ヨサン</t>
    </rPh>
    <rPh sb="8" eb="9">
      <t>ゴウ</t>
    </rPh>
    <rPh sb="11" eb="13">
      <t>カノウ</t>
    </rPh>
    <rPh sb="20" eb="22">
      <t>ホセイ</t>
    </rPh>
    <rPh sb="22" eb="24">
      <t>ケッカ</t>
    </rPh>
    <rPh sb="25" eb="27">
      <t>リレキ</t>
    </rPh>
    <rPh sb="28" eb="30">
      <t>カンリ</t>
    </rPh>
    <phoneticPr fontId="3"/>
  </si>
  <si>
    <t>伝票起票時に選択された予算科目の予算情報（当初予算・執行済額・予算残高等）を即座に伝票画面で確認できること。</t>
    <rPh sb="2" eb="4">
      <t>キヒョウ</t>
    </rPh>
    <rPh sb="4" eb="5">
      <t>ジ</t>
    </rPh>
    <rPh sb="6" eb="8">
      <t>センタク</t>
    </rPh>
    <rPh sb="38" eb="40">
      <t>ソクザ</t>
    </rPh>
    <rPh sb="41" eb="43">
      <t>デンピョウ</t>
    </rPh>
    <rPh sb="43" eb="45">
      <t>ガメン</t>
    </rPh>
    <phoneticPr fontId="2"/>
  </si>
  <si>
    <t>伝票には、審査・確認用に使用するバーコードを印字できること。</t>
    <rPh sb="0" eb="2">
      <t>デンピョウ</t>
    </rPh>
    <rPh sb="5" eb="7">
      <t>シンサ</t>
    </rPh>
    <rPh sb="8" eb="10">
      <t>カクニン</t>
    </rPh>
    <rPh sb="10" eb="11">
      <t>ヨウ</t>
    </rPh>
    <rPh sb="12" eb="14">
      <t>シヨウ</t>
    </rPh>
    <rPh sb="22" eb="24">
      <t>インジ</t>
    </rPh>
    <phoneticPr fontId="2"/>
  </si>
  <si>
    <t>債権者・納入者別の支払・収入状況の照会機能を有していること。</t>
    <rPh sb="0" eb="3">
      <t>サイケンシャ</t>
    </rPh>
    <rPh sb="4" eb="6">
      <t>ノウニュウ</t>
    </rPh>
    <rPh sb="6" eb="7">
      <t>シャ</t>
    </rPh>
    <rPh sb="7" eb="8">
      <t>ベツ</t>
    </rPh>
    <rPh sb="12" eb="14">
      <t>シュウニュウ</t>
    </rPh>
    <rPh sb="22" eb="23">
      <t>ユウ</t>
    </rPh>
    <phoneticPr fontId="2"/>
  </si>
  <si>
    <t>精算伝票(資金前渡・概算払等)の登録状況と精算結果を関連付けて一覧形式で照会する機能を有していること。</t>
    <rPh sb="26" eb="28">
      <t>カンレン</t>
    </rPh>
    <rPh sb="28" eb="29">
      <t>ヅ</t>
    </rPh>
    <rPh sb="40" eb="42">
      <t>キノウ</t>
    </rPh>
    <rPh sb="43" eb="44">
      <t>ユウ</t>
    </rPh>
    <phoneticPr fontId="2"/>
  </si>
  <si>
    <t>予算現在額や予算科目の執行状況を確認できる予算執行状況表を作成できること。</t>
    <rPh sb="0" eb="2">
      <t>ヨサン</t>
    </rPh>
    <rPh sb="2" eb="4">
      <t>ゲンザイ</t>
    </rPh>
    <rPh sb="4" eb="5">
      <t>ガク</t>
    </rPh>
    <rPh sb="6" eb="8">
      <t>ヨサン</t>
    </rPh>
    <rPh sb="8" eb="10">
      <t>カモク</t>
    </rPh>
    <rPh sb="11" eb="13">
      <t>シッコウ</t>
    </rPh>
    <rPh sb="13" eb="15">
      <t>ジョウキョウ</t>
    </rPh>
    <rPh sb="16" eb="18">
      <t>カクニン</t>
    </rPh>
    <rPh sb="21" eb="23">
      <t>ヨサン</t>
    </rPh>
    <rPh sb="23" eb="25">
      <t>シッコウ</t>
    </rPh>
    <rPh sb="25" eb="27">
      <t>ジョウキョウ</t>
    </rPh>
    <rPh sb="27" eb="28">
      <t>ヒョウ</t>
    </rPh>
    <rPh sb="29" eb="31">
      <t>サクセイ</t>
    </rPh>
    <phoneticPr fontId="2"/>
  </si>
  <si>
    <t>各種伝票の連携状況（関連性）を把握するための基準となる伝票からの連携状況を確認する予算科目整理簿を作成できること。</t>
    <rPh sb="0" eb="2">
      <t>カクシュ</t>
    </rPh>
    <rPh sb="5" eb="7">
      <t>レンケイ</t>
    </rPh>
    <rPh sb="7" eb="9">
      <t>ジョウキョウ</t>
    </rPh>
    <rPh sb="10" eb="12">
      <t>カンレン</t>
    </rPh>
    <rPh sb="15" eb="17">
      <t>ハアク</t>
    </rPh>
    <rPh sb="37" eb="39">
      <t>カクニン</t>
    </rPh>
    <rPh sb="41" eb="43">
      <t>ヨサン</t>
    </rPh>
    <rPh sb="43" eb="45">
      <t>カモク</t>
    </rPh>
    <rPh sb="45" eb="47">
      <t>セイリ</t>
    </rPh>
    <rPh sb="47" eb="48">
      <t>ボ</t>
    </rPh>
    <rPh sb="49" eb="51">
      <t>サクセイ</t>
    </rPh>
    <phoneticPr fontId="2"/>
  </si>
  <si>
    <t>各種伝票の登録状況を執行日順に一覧形式で出力する予算科目内訳簿を作成できること。</t>
    <rPh sb="24" eb="26">
      <t>ヨサン</t>
    </rPh>
    <rPh sb="26" eb="28">
      <t>カモク</t>
    </rPh>
    <rPh sb="28" eb="30">
      <t>ウチワケ</t>
    </rPh>
    <rPh sb="30" eb="31">
      <t>ボ</t>
    </rPh>
    <rPh sb="32" eb="34">
      <t>サクセイ</t>
    </rPh>
    <phoneticPr fontId="2"/>
  </si>
  <si>
    <t>指定された年度・会計・金額（決算額）を対象に、科目別の集計を行えること。</t>
    <rPh sb="30" eb="31">
      <t>オコナ</t>
    </rPh>
    <phoneticPr fontId="2"/>
  </si>
  <si>
    <t>最終査定額と積算額合計が不一致となるデータを、画面上で確認可能なこと。</t>
    <rPh sb="0" eb="2">
      <t>サイシュウ</t>
    </rPh>
    <phoneticPr fontId="1"/>
  </si>
  <si>
    <t>予算要求時の科目選択時は全科目が表示され、予算執行時には自所属の予算科目が表示されること。</t>
    <rPh sb="0" eb="2">
      <t>ヨサン</t>
    </rPh>
    <rPh sb="2" eb="4">
      <t>ヨウキュウ</t>
    </rPh>
    <rPh sb="4" eb="5">
      <t>ジ</t>
    </rPh>
    <rPh sb="6" eb="8">
      <t>カモク</t>
    </rPh>
    <rPh sb="8" eb="10">
      <t>センタク</t>
    </rPh>
    <rPh sb="10" eb="11">
      <t>ジ</t>
    </rPh>
    <rPh sb="12" eb="13">
      <t>ゼン</t>
    </rPh>
    <rPh sb="13" eb="15">
      <t>カモク</t>
    </rPh>
    <rPh sb="16" eb="18">
      <t>ヒョウジ</t>
    </rPh>
    <rPh sb="21" eb="23">
      <t>ヨサン</t>
    </rPh>
    <rPh sb="23" eb="25">
      <t>シッコウ</t>
    </rPh>
    <rPh sb="25" eb="26">
      <t>ジ</t>
    </rPh>
    <rPh sb="28" eb="29">
      <t>ジ</t>
    </rPh>
    <rPh sb="29" eb="31">
      <t>ショゾク</t>
    </rPh>
    <rPh sb="32" eb="34">
      <t>ヨサン</t>
    </rPh>
    <rPh sb="34" eb="36">
      <t>カモク</t>
    </rPh>
    <rPh sb="37" eb="39">
      <t>ヒョウジ</t>
    </rPh>
    <phoneticPr fontId="1"/>
  </si>
  <si>
    <t>予算配当処理に、当初予算を移行した場合、各課の当初予算入力を閲覧状態にできること。</t>
    <rPh sb="0" eb="2">
      <t>ヨサン</t>
    </rPh>
    <rPh sb="2" eb="4">
      <t>ハイトウ</t>
    </rPh>
    <rPh sb="4" eb="6">
      <t>ショリ</t>
    </rPh>
    <rPh sb="32" eb="34">
      <t>ジョウタイ</t>
    </rPh>
    <phoneticPr fontId="1"/>
  </si>
  <si>
    <t>決裁ルート（課内）は科目毎に設定可能なこと。</t>
    <rPh sb="0" eb="2">
      <t>ケッサイ</t>
    </rPh>
    <rPh sb="6" eb="8">
      <t>カナイ</t>
    </rPh>
    <rPh sb="10" eb="11">
      <t>カ</t>
    </rPh>
    <rPh sb="11" eb="12">
      <t>モク</t>
    </rPh>
    <rPh sb="12" eb="13">
      <t>ゴト</t>
    </rPh>
    <rPh sb="14" eb="16">
      <t>セッテイ</t>
    </rPh>
    <rPh sb="16" eb="18">
      <t>カノウ</t>
    </rPh>
    <phoneticPr fontId="1"/>
  </si>
  <si>
    <t>決裁ルート（課内）は承認・決裁者毎に開始年月日及び終了年月日を設定できること。</t>
    <rPh sb="0" eb="2">
      <t>ケッサイ</t>
    </rPh>
    <rPh sb="6" eb="8">
      <t>カナイ</t>
    </rPh>
    <rPh sb="18" eb="20">
      <t>カイシ</t>
    </rPh>
    <rPh sb="20" eb="23">
      <t>ネンガッピ</t>
    </rPh>
    <rPh sb="23" eb="24">
      <t>オヨ</t>
    </rPh>
    <rPh sb="25" eb="27">
      <t>シュウリョウ</t>
    </rPh>
    <rPh sb="27" eb="30">
      <t>ネンガッピ</t>
    </rPh>
    <rPh sb="31" eb="33">
      <t>セッテイ</t>
    </rPh>
    <phoneticPr fontId="1"/>
  </si>
  <si>
    <t>決裁ルート（課外）は所属毎に設定可能なこと。</t>
    <rPh sb="0" eb="2">
      <t>ケッサイ</t>
    </rPh>
    <rPh sb="6" eb="8">
      <t>カガイ</t>
    </rPh>
    <rPh sb="10" eb="12">
      <t>ショゾク</t>
    </rPh>
    <rPh sb="12" eb="13">
      <t>ゴト</t>
    </rPh>
    <rPh sb="14" eb="16">
      <t>セッテイ</t>
    </rPh>
    <rPh sb="16" eb="18">
      <t>カノウ</t>
    </rPh>
    <phoneticPr fontId="1"/>
  </si>
  <si>
    <t>決裁ルート（課外）は所属毎に標準で利用できる決裁ルートを設定できること。</t>
    <rPh sb="7" eb="8">
      <t>ガイ</t>
    </rPh>
    <phoneticPr fontId="1"/>
  </si>
  <si>
    <t>伝票登録時に、決裁順序、役職、職員氏名、所属名称、決裁区分を確認できること。</t>
    <rPh sb="0" eb="2">
      <t>デンピョウ</t>
    </rPh>
    <rPh sb="2" eb="4">
      <t>トウロク</t>
    </rPh>
    <rPh sb="4" eb="5">
      <t>ジ</t>
    </rPh>
    <rPh sb="7" eb="9">
      <t>ケッサイ</t>
    </rPh>
    <rPh sb="9" eb="11">
      <t>ジュンジョ</t>
    </rPh>
    <rPh sb="12" eb="14">
      <t>ヤクショク</t>
    </rPh>
    <rPh sb="15" eb="17">
      <t>ショクイン</t>
    </rPh>
    <rPh sb="17" eb="19">
      <t>シメイ</t>
    </rPh>
    <rPh sb="20" eb="22">
      <t>ショゾク</t>
    </rPh>
    <rPh sb="22" eb="24">
      <t>メイショウ</t>
    </rPh>
    <rPh sb="25" eb="27">
      <t>ケッサイ</t>
    </rPh>
    <rPh sb="27" eb="29">
      <t>クブン</t>
    </rPh>
    <rPh sb="30" eb="32">
      <t>カクニン</t>
    </rPh>
    <phoneticPr fontId="1"/>
  </si>
  <si>
    <t>伝票登録時に、決裁方法（電子決裁、紙決裁）を選択できること。</t>
    <rPh sb="0" eb="2">
      <t>デンピョウ</t>
    </rPh>
    <rPh sb="2" eb="4">
      <t>トウロク</t>
    </rPh>
    <rPh sb="4" eb="5">
      <t>ジ</t>
    </rPh>
    <rPh sb="7" eb="9">
      <t>ケッサイ</t>
    </rPh>
    <rPh sb="9" eb="11">
      <t>ホウホウ</t>
    </rPh>
    <rPh sb="12" eb="14">
      <t>デンシ</t>
    </rPh>
    <rPh sb="14" eb="16">
      <t>ケッサイ</t>
    </rPh>
    <rPh sb="17" eb="18">
      <t>カミ</t>
    </rPh>
    <rPh sb="18" eb="20">
      <t>ケッサイ</t>
    </rPh>
    <rPh sb="22" eb="24">
      <t>センタク</t>
    </rPh>
    <phoneticPr fontId="1"/>
  </si>
  <si>
    <t>伝票処理（訂正・削除・照会・発行）時に決裁順序、役職、職員氏名、所属名称、決裁区分、承認・決裁日・状態を確認できること。</t>
    <rPh sb="5" eb="7">
      <t>テイセイ</t>
    </rPh>
    <rPh sb="8" eb="10">
      <t>サクジョ</t>
    </rPh>
    <rPh sb="11" eb="13">
      <t>ショウカイ</t>
    </rPh>
    <rPh sb="14" eb="16">
      <t>ハッコウ</t>
    </rPh>
    <rPh sb="17" eb="18">
      <t>ジ</t>
    </rPh>
    <rPh sb="19" eb="21">
      <t>ケッサイ</t>
    </rPh>
    <rPh sb="21" eb="23">
      <t>ジュンジョ</t>
    </rPh>
    <rPh sb="24" eb="26">
      <t>ヤクショク</t>
    </rPh>
    <rPh sb="27" eb="29">
      <t>ショクイン</t>
    </rPh>
    <rPh sb="29" eb="31">
      <t>シメイ</t>
    </rPh>
    <rPh sb="32" eb="34">
      <t>ショゾク</t>
    </rPh>
    <rPh sb="34" eb="36">
      <t>メイショウ</t>
    </rPh>
    <rPh sb="37" eb="39">
      <t>ケッサイ</t>
    </rPh>
    <rPh sb="39" eb="41">
      <t>クブン</t>
    </rPh>
    <rPh sb="42" eb="44">
      <t>ショウニン</t>
    </rPh>
    <rPh sb="45" eb="47">
      <t>ケッサイ</t>
    </rPh>
    <rPh sb="47" eb="48">
      <t>ビ</t>
    </rPh>
    <rPh sb="49" eb="51">
      <t>ジョウタイ</t>
    </rPh>
    <rPh sb="52" eb="54">
      <t>カクニン</t>
    </rPh>
    <phoneticPr fontId="2"/>
  </si>
  <si>
    <t>申請者の役職以下の承認者が存在する場合、自動で決裁ルートから省くことができること。</t>
  </si>
  <si>
    <t>職務代理となった場合、職務代理者名、及び公印イメージを期間指定で切換え可能とすること。</t>
    <rPh sb="35" eb="37">
      <t>カノウ</t>
    </rPh>
    <phoneticPr fontId="1"/>
  </si>
  <si>
    <t>支払日・支払方法別の支払予定表を作成できること。</t>
    <rPh sb="14" eb="15">
      <t>ヒョウ</t>
    </rPh>
    <rPh sb="16" eb="18">
      <t>サクセイ</t>
    </rPh>
    <phoneticPr fontId="2"/>
  </si>
  <si>
    <t>伝票照会画面にて決裁方法、承認・決裁日を確認できること。</t>
    <rPh sb="0" eb="2">
      <t>デンピョウ</t>
    </rPh>
    <rPh sb="2" eb="4">
      <t>ショウカイ</t>
    </rPh>
    <rPh sb="4" eb="6">
      <t>ガメン</t>
    </rPh>
    <rPh sb="8" eb="10">
      <t>ケッサイ</t>
    </rPh>
    <rPh sb="10" eb="12">
      <t>ホウホウ</t>
    </rPh>
    <rPh sb="13" eb="15">
      <t>ショウニン</t>
    </rPh>
    <rPh sb="16" eb="18">
      <t>ケッサイ</t>
    </rPh>
    <rPh sb="18" eb="19">
      <t>ビ</t>
    </rPh>
    <rPh sb="20" eb="22">
      <t>カクニン</t>
    </rPh>
    <phoneticPr fontId="2"/>
  </si>
  <si>
    <t>伝票照会画面にて決裁状況（未済分、済分、両方）での検索機能を有していること。</t>
    <rPh sb="0" eb="2">
      <t>デンピョウ</t>
    </rPh>
    <rPh sb="2" eb="4">
      <t>ショウカイ</t>
    </rPh>
    <rPh sb="4" eb="6">
      <t>ガメン</t>
    </rPh>
    <rPh sb="8" eb="10">
      <t>ケッサイ</t>
    </rPh>
    <rPh sb="10" eb="12">
      <t>ジョウキョウ</t>
    </rPh>
    <rPh sb="13" eb="14">
      <t>ミ</t>
    </rPh>
    <rPh sb="14" eb="15">
      <t>ス</t>
    </rPh>
    <rPh sb="15" eb="16">
      <t>ブン</t>
    </rPh>
    <rPh sb="17" eb="18">
      <t>ス</t>
    </rPh>
    <rPh sb="18" eb="19">
      <t>ブン</t>
    </rPh>
    <rPh sb="20" eb="22">
      <t>リョウホウ</t>
    </rPh>
    <rPh sb="25" eb="27">
      <t>ケンサク</t>
    </rPh>
    <rPh sb="27" eb="29">
      <t>キノウ</t>
    </rPh>
    <rPh sb="30" eb="31">
      <t>ユウ</t>
    </rPh>
    <phoneticPr fontId="1"/>
  </si>
  <si>
    <t>決裁をやり直すことなく、摘要（概要・説明）を承認・決裁者にて変更できること。
また、変更内容が財務登録データに反映されること。</t>
    <rPh sb="0" eb="2">
      <t>ケッサイ</t>
    </rPh>
    <rPh sb="5" eb="6">
      <t>ナオ</t>
    </rPh>
    <rPh sb="12" eb="14">
      <t>テキヨウ</t>
    </rPh>
    <rPh sb="15" eb="17">
      <t>ガイヨウ</t>
    </rPh>
    <rPh sb="18" eb="20">
      <t>セツメイ</t>
    </rPh>
    <rPh sb="22" eb="24">
      <t>ショウニン</t>
    </rPh>
    <rPh sb="25" eb="27">
      <t>ケッサイ</t>
    </rPh>
    <rPh sb="27" eb="28">
      <t>シャ</t>
    </rPh>
    <rPh sb="30" eb="32">
      <t>ヘンコウ</t>
    </rPh>
    <rPh sb="42" eb="44">
      <t>ヘンコウ</t>
    </rPh>
    <rPh sb="44" eb="46">
      <t>ナイヨウ</t>
    </rPh>
    <rPh sb="47" eb="49">
      <t>ザイム</t>
    </rPh>
    <rPh sb="49" eb="51">
      <t>トウロク</t>
    </rPh>
    <rPh sb="55" eb="57">
      <t>ハンエイ</t>
    </rPh>
    <phoneticPr fontId="1"/>
  </si>
  <si>
    <t>承認者・決裁者が不在となる場合は、事前に代理決裁者を設定することが可能なこと。また、期間の設定も可能なこと。</t>
    <rPh sb="0" eb="2">
      <t>ショウニン</t>
    </rPh>
    <rPh sb="2" eb="3">
      <t>シャ</t>
    </rPh>
    <rPh sb="4" eb="7">
      <t>ケッサイシャ</t>
    </rPh>
    <rPh sb="8" eb="10">
      <t>フザイ</t>
    </rPh>
    <rPh sb="13" eb="15">
      <t>バアイ</t>
    </rPh>
    <rPh sb="17" eb="19">
      <t>ジゼン</t>
    </rPh>
    <rPh sb="20" eb="22">
      <t>ダイリ</t>
    </rPh>
    <rPh sb="22" eb="25">
      <t>ケッサイシャ</t>
    </rPh>
    <rPh sb="26" eb="28">
      <t>セッテイ</t>
    </rPh>
    <rPh sb="33" eb="35">
      <t>カノウ</t>
    </rPh>
    <rPh sb="42" eb="44">
      <t>キカン</t>
    </rPh>
    <rPh sb="45" eb="47">
      <t>セッテイ</t>
    </rPh>
    <rPh sb="48" eb="50">
      <t>カノウ</t>
    </rPh>
    <phoneticPr fontId="2"/>
  </si>
  <si>
    <t>操作が煩雑になるバッチ処理などは、極力少ない構成となっていること。
予算書作成時、決算書作成時、決算統計集計時などに限定されていることが望ましい。</t>
    <rPh sb="11" eb="13">
      <t>ショリ</t>
    </rPh>
    <rPh sb="17" eb="19">
      <t>キョクリョク</t>
    </rPh>
    <rPh sb="19" eb="20">
      <t>スク</t>
    </rPh>
    <rPh sb="22" eb="24">
      <t>コウセイ</t>
    </rPh>
    <rPh sb="34" eb="36">
      <t>ヨサン</t>
    </rPh>
    <rPh sb="36" eb="37">
      <t>ショ</t>
    </rPh>
    <rPh sb="37" eb="39">
      <t>サクセイ</t>
    </rPh>
    <rPh sb="39" eb="40">
      <t>ジ</t>
    </rPh>
    <rPh sb="41" eb="44">
      <t>ケッサンショ</t>
    </rPh>
    <rPh sb="44" eb="46">
      <t>サクセイ</t>
    </rPh>
    <rPh sb="46" eb="47">
      <t>ジ</t>
    </rPh>
    <rPh sb="48" eb="50">
      <t>ケッサン</t>
    </rPh>
    <rPh sb="50" eb="52">
      <t>トウケイ</t>
    </rPh>
    <rPh sb="52" eb="54">
      <t>シュウケイ</t>
    </rPh>
    <rPh sb="54" eb="55">
      <t>ジ</t>
    </rPh>
    <rPh sb="58" eb="60">
      <t>ゲンテイ</t>
    </rPh>
    <rPh sb="68" eb="69">
      <t>ノゾ</t>
    </rPh>
    <phoneticPr fontId="1"/>
  </si>
  <si>
    <t>各調査表のイメージの更新画面があること。
また、指定した行・列項目からその内訳（科目明細→伝票明細）が参照できること。</t>
    <rPh sb="10" eb="12">
      <t>コウシン</t>
    </rPh>
    <rPh sb="12" eb="14">
      <t>ガメン</t>
    </rPh>
    <phoneticPr fontId="1"/>
  </si>
  <si>
    <t>財政担当や会計担当のみ利用可能な機能を除き、全操作者が同じ機能を利用できること。
（システムの操作性が統一されており、人事異動の際にも混乱なく操作できるよう配慮されていること。）</t>
    <rPh sb="0" eb="2">
      <t>ザイセイ</t>
    </rPh>
    <rPh sb="2" eb="4">
      <t>タントウ</t>
    </rPh>
    <rPh sb="5" eb="7">
      <t>カイケイ</t>
    </rPh>
    <rPh sb="7" eb="9">
      <t>タントウ</t>
    </rPh>
    <rPh sb="11" eb="13">
      <t>リヨウ</t>
    </rPh>
    <rPh sb="13" eb="15">
      <t>カノウ</t>
    </rPh>
    <rPh sb="16" eb="18">
      <t>キノウ</t>
    </rPh>
    <rPh sb="19" eb="20">
      <t>ノゾ</t>
    </rPh>
    <rPh sb="22" eb="23">
      <t>ゼン</t>
    </rPh>
    <rPh sb="23" eb="25">
      <t>ソウサ</t>
    </rPh>
    <rPh sb="25" eb="26">
      <t>シャ</t>
    </rPh>
    <rPh sb="27" eb="28">
      <t>オナ</t>
    </rPh>
    <rPh sb="29" eb="31">
      <t>キノウ</t>
    </rPh>
    <rPh sb="32" eb="34">
      <t>リヨウ</t>
    </rPh>
    <rPh sb="47" eb="50">
      <t>ソウサセイ</t>
    </rPh>
    <rPh sb="51" eb="53">
      <t>トウイツ</t>
    </rPh>
    <rPh sb="59" eb="61">
      <t>ジンジ</t>
    </rPh>
    <rPh sb="61" eb="63">
      <t>イドウ</t>
    </rPh>
    <rPh sb="64" eb="65">
      <t>サイ</t>
    </rPh>
    <rPh sb="67" eb="69">
      <t>コンラン</t>
    </rPh>
    <rPh sb="71" eb="73">
      <t>ソウサ</t>
    </rPh>
    <rPh sb="78" eb="80">
      <t>ハイリョ</t>
    </rPh>
    <phoneticPr fontId="1"/>
  </si>
  <si>
    <t>前年度決算統計から振分情報の引き継ぎができること。
前年度に統計コードを振分けた内容がコピーされ、翌年からは効率よく入力できること。</t>
    <rPh sb="9" eb="11">
      <t>フリワケ</t>
    </rPh>
    <rPh sb="11" eb="13">
      <t>ジョウホウ</t>
    </rPh>
    <phoneticPr fontId="1"/>
  </si>
  <si>
    <t>全般</t>
    <rPh sb="0" eb="2">
      <t>ゼンパン</t>
    </rPh>
    <phoneticPr fontId="1"/>
  </si>
  <si>
    <t>指名停止期間情報の履歴管理を行え、参照基準日時点での情報が検索できること。</t>
    <rPh sb="0" eb="2">
      <t>シメイ</t>
    </rPh>
    <rPh sb="2" eb="4">
      <t>テイシ</t>
    </rPh>
    <rPh sb="4" eb="6">
      <t>キカン</t>
    </rPh>
    <rPh sb="6" eb="8">
      <t>ジョウホウ</t>
    </rPh>
    <phoneticPr fontId="1"/>
  </si>
  <si>
    <t>No.</t>
    <phoneticPr fontId="1"/>
  </si>
  <si>
    <t>機能要件</t>
    <rPh sb="0" eb="2">
      <t>キノウ</t>
    </rPh>
    <rPh sb="2" eb="4">
      <t>ヨウケン</t>
    </rPh>
    <phoneticPr fontId="1"/>
  </si>
  <si>
    <t>ヘルプ機能により現在の実行処理から、該当処理のオンラインヘルプを呼び出せること。</t>
    <rPh sb="3" eb="5">
      <t>キノウ</t>
    </rPh>
    <rPh sb="8" eb="10">
      <t>ゲンザイ</t>
    </rPh>
    <rPh sb="11" eb="13">
      <t>ジッコウ</t>
    </rPh>
    <rPh sb="13" eb="15">
      <t>ショリ</t>
    </rPh>
    <rPh sb="18" eb="20">
      <t>ガイトウ</t>
    </rPh>
    <rPh sb="20" eb="22">
      <t>ショリ</t>
    </rPh>
    <rPh sb="32" eb="33">
      <t>ヨ</t>
    </rPh>
    <rPh sb="34" eb="35">
      <t>ダ</t>
    </rPh>
    <phoneticPr fontId="2"/>
  </si>
  <si>
    <t>決裁ルート設定</t>
    <rPh sb="0" eb="2">
      <t>ケッサイ</t>
    </rPh>
    <rPh sb="5" eb="7">
      <t>セッテイ</t>
    </rPh>
    <phoneticPr fontId="1"/>
  </si>
  <si>
    <t>前提条件・代替案</t>
    <rPh sb="0" eb="2">
      <t>ゼンテイ</t>
    </rPh>
    <rPh sb="2" eb="4">
      <t>ジョウケン</t>
    </rPh>
    <rPh sb="5" eb="8">
      <t>ダイタイアン</t>
    </rPh>
    <phoneticPr fontId="1"/>
  </si>
  <si>
    <t>操作性</t>
    <rPh sb="0" eb="3">
      <t>ソウサセイ</t>
    </rPh>
    <phoneticPr fontId="1"/>
  </si>
  <si>
    <t>大分類</t>
    <rPh sb="0" eb="1">
      <t>ダイ</t>
    </rPh>
    <rPh sb="1" eb="3">
      <t>ブンルイ</t>
    </rPh>
    <phoneticPr fontId="1"/>
  </si>
  <si>
    <t>契約管理</t>
    <rPh sb="0" eb="2">
      <t>ケイヤク</t>
    </rPh>
    <rPh sb="2" eb="4">
      <t>カンリ</t>
    </rPh>
    <phoneticPr fontId="1"/>
  </si>
  <si>
    <t>科目の選択（入力）部分には、検索機能を有すること。
また、一覧形式の検索機能以外に、科目体系をツリー構造とした検索機能も有すること。</t>
    <rPh sb="0" eb="2">
      <t>カモク</t>
    </rPh>
    <rPh sb="3" eb="5">
      <t>センタク</t>
    </rPh>
    <rPh sb="6" eb="8">
      <t>ニュウリョク</t>
    </rPh>
    <rPh sb="9" eb="11">
      <t>ブブン</t>
    </rPh>
    <rPh sb="14" eb="16">
      <t>ケンサク</t>
    </rPh>
    <rPh sb="16" eb="18">
      <t>キノウ</t>
    </rPh>
    <rPh sb="19" eb="20">
      <t>ユウ</t>
    </rPh>
    <rPh sb="29" eb="31">
      <t>イチラン</t>
    </rPh>
    <rPh sb="31" eb="33">
      <t>ケイシキ</t>
    </rPh>
    <rPh sb="34" eb="36">
      <t>ケンサク</t>
    </rPh>
    <rPh sb="36" eb="38">
      <t>キノウ</t>
    </rPh>
    <rPh sb="38" eb="40">
      <t>イガイ</t>
    </rPh>
    <rPh sb="42" eb="44">
      <t>カモク</t>
    </rPh>
    <rPh sb="44" eb="46">
      <t>タイケイ</t>
    </rPh>
    <rPh sb="50" eb="52">
      <t>コウゾウ</t>
    </rPh>
    <rPh sb="55" eb="57">
      <t>ケンサク</t>
    </rPh>
    <rPh sb="57" eb="59">
      <t>キノウ</t>
    </rPh>
    <rPh sb="60" eb="61">
      <t>ユウ</t>
    </rPh>
    <phoneticPr fontId="2"/>
  </si>
  <si>
    <t>データ出力・取込</t>
    <rPh sb="3" eb="5">
      <t>シュツリョク</t>
    </rPh>
    <rPh sb="6" eb="7">
      <t>ト</t>
    </rPh>
    <rPh sb="7" eb="8">
      <t>コ</t>
    </rPh>
    <phoneticPr fontId="1"/>
  </si>
  <si>
    <t>確定した（締められた）情報は、入力の制限がかけられること。
（過去の情報の改ざん防止が可能であること。）</t>
    <rPh sb="0" eb="2">
      <t>カクテイ</t>
    </rPh>
    <rPh sb="5" eb="6">
      <t>シ</t>
    </rPh>
    <rPh sb="11" eb="13">
      <t>ジョウホウ</t>
    </rPh>
    <rPh sb="15" eb="17">
      <t>ニュウリョク</t>
    </rPh>
    <rPh sb="18" eb="20">
      <t>セイゲン</t>
    </rPh>
    <rPh sb="31" eb="33">
      <t>カコ</t>
    </rPh>
    <rPh sb="34" eb="36">
      <t>ジョウホウ</t>
    </rPh>
    <rPh sb="37" eb="38">
      <t>カイ</t>
    </rPh>
    <rPh sb="40" eb="42">
      <t>ボウシ</t>
    </rPh>
    <rPh sb="43" eb="45">
      <t>カノウ</t>
    </rPh>
    <phoneticPr fontId="2"/>
  </si>
  <si>
    <t>会計、予算科目に関して、廃止扱いとするコードへの変更機能を有していること。
また、処理可能な時期は限定されないこと。</t>
    <rPh sb="0" eb="2">
      <t>カイケイ</t>
    </rPh>
    <rPh sb="3" eb="5">
      <t>ヨサン</t>
    </rPh>
    <rPh sb="5" eb="7">
      <t>カモク</t>
    </rPh>
    <rPh sb="8" eb="9">
      <t>カン</t>
    </rPh>
    <rPh sb="12" eb="14">
      <t>ハイシ</t>
    </rPh>
    <rPh sb="14" eb="15">
      <t>アツカ</t>
    </rPh>
    <rPh sb="24" eb="26">
      <t>ヘンコウ</t>
    </rPh>
    <rPh sb="26" eb="28">
      <t>キノウ</t>
    </rPh>
    <rPh sb="29" eb="30">
      <t>ユウ</t>
    </rPh>
    <rPh sb="41" eb="43">
      <t>ショリ</t>
    </rPh>
    <rPh sb="43" eb="45">
      <t>カノウ</t>
    </rPh>
    <rPh sb="46" eb="48">
      <t>ジキ</t>
    </rPh>
    <rPh sb="49" eb="51">
      <t>ゲンテイ</t>
    </rPh>
    <phoneticPr fontId="2"/>
  </si>
  <si>
    <t>財務会計システム内で複数の組織が管理可能であること（事務組合等）。</t>
    <rPh sb="0" eb="2">
      <t>ザイム</t>
    </rPh>
    <rPh sb="2" eb="4">
      <t>カイケイ</t>
    </rPh>
    <rPh sb="8" eb="9">
      <t>ナイ</t>
    </rPh>
    <rPh sb="10" eb="12">
      <t>フクスウ</t>
    </rPh>
    <rPh sb="13" eb="15">
      <t>ベツソシキ</t>
    </rPh>
    <rPh sb="16" eb="18">
      <t>カンリ</t>
    </rPh>
    <rPh sb="18" eb="20">
      <t>カノウ</t>
    </rPh>
    <rPh sb="26" eb="28">
      <t>ジム</t>
    </rPh>
    <rPh sb="28" eb="30">
      <t>クミアイ</t>
    </rPh>
    <rPh sb="30" eb="31">
      <t>トウ</t>
    </rPh>
    <phoneticPr fontId="2"/>
  </si>
  <si>
    <t>補正号数の変更（入力済みの予算情報をまとめて変更する）機能を有すること。
（急な専決補正の割り込みが可能であること。）</t>
    <rPh sb="0" eb="2">
      <t>ホセイ</t>
    </rPh>
    <rPh sb="2" eb="4">
      <t>ゴウスウ</t>
    </rPh>
    <rPh sb="5" eb="7">
      <t>ヘンコウ</t>
    </rPh>
    <rPh sb="27" eb="29">
      <t>キノウ</t>
    </rPh>
    <rPh sb="30" eb="31">
      <t>ユウ</t>
    </rPh>
    <rPh sb="38" eb="39">
      <t>キュウ</t>
    </rPh>
    <rPh sb="40" eb="42">
      <t>センケツ</t>
    </rPh>
    <rPh sb="42" eb="44">
      <t>ホセイ</t>
    </rPh>
    <rPh sb="45" eb="48">
      <t>ワリコ</t>
    </rPh>
    <rPh sb="50" eb="52">
      <t>カノウ</t>
    </rPh>
    <phoneticPr fontId="3"/>
  </si>
  <si>
    <t>予算編成区分（当初予算、補正予算）において、各区分毎に分割して予算を編成可能なこと。
予算編成区分の新規追加が可能であり、経常経費、臨時経費に分けて要求入力する・要求書を出力する・査定明細を出力する機能を有すること。</t>
    <rPh sb="102" eb="103">
      <t>ユウ</t>
    </rPh>
    <phoneticPr fontId="1"/>
  </si>
  <si>
    <t>集計表として、所属別に出力可能な帳票と科目別に出力可能な帳票があり、予算情報が所属単位、科目単位で把握可能であること。</t>
    <rPh sb="0" eb="2">
      <t>シュウケイ</t>
    </rPh>
    <rPh sb="2" eb="3">
      <t>ヒョウ</t>
    </rPh>
    <rPh sb="7" eb="9">
      <t>ショゾク</t>
    </rPh>
    <rPh sb="9" eb="10">
      <t>ベツ</t>
    </rPh>
    <rPh sb="11" eb="13">
      <t>シュツリョク</t>
    </rPh>
    <rPh sb="13" eb="15">
      <t>カノウ</t>
    </rPh>
    <rPh sb="16" eb="18">
      <t>チョウヒョウ</t>
    </rPh>
    <rPh sb="19" eb="21">
      <t>カモク</t>
    </rPh>
    <rPh sb="21" eb="22">
      <t>ベツ</t>
    </rPh>
    <rPh sb="23" eb="25">
      <t>シュツリョク</t>
    </rPh>
    <rPh sb="25" eb="27">
      <t>カノウ</t>
    </rPh>
    <rPh sb="28" eb="30">
      <t>チョウヒョウ</t>
    </rPh>
    <rPh sb="34" eb="36">
      <t>ヨサン</t>
    </rPh>
    <rPh sb="36" eb="38">
      <t>ジョウホウ</t>
    </rPh>
    <rPh sb="39" eb="41">
      <t>ショゾク</t>
    </rPh>
    <rPh sb="41" eb="43">
      <t>タンイ</t>
    </rPh>
    <rPh sb="44" eb="46">
      <t>カモク</t>
    </rPh>
    <rPh sb="46" eb="48">
      <t>タンイ</t>
    </rPh>
    <rPh sb="49" eb="51">
      <t>ハアク</t>
    </rPh>
    <rPh sb="51" eb="53">
      <t>カノウ</t>
    </rPh>
    <phoneticPr fontId="3"/>
  </si>
  <si>
    <t>伝票におけるデータの関連性が把握できる仕組みを有していること。
（伝票の番号は、伝票番号と枝番により関連性を管理できること。）</t>
    <rPh sb="10" eb="13">
      <t>カンレンセイ</t>
    </rPh>
    <rPh sb="14" eb="16">
      <t>ハアク</t>
    </rPh>
    <rPh sb="19" eb="21">
      <t>シク</t>
    </rPh>
    <rPh sb="23" eb="24">
      <t>ユウ</t>
    </rPh>
    <rPh sb="33" eb="35">
      <t>デンピョウ</t>
    </rPh>
    <rPh sb="36" eb="38">
      <t>バンゴウ</t>
    </rPh>
    <rPh sb="40" eb="42">
      <t>デンピョウ</t>
    </rPh>
    <rPh sb="42" eb="44">
      <t>バンゴウ</t>
    </rPh>
    <rPh sb="45" eb="46">
      <t>エダ</t>
    </rPh>
    <rPh sb="46" eb="47">
      <t>バン</t>
    </rPh>
    <rPh sb="50" eb="53">
      <t>カンレンセイ</t>
    </rPh>
    <rPh sb="54" eb="56">
      <t>カンリ</t>
    </rPh>
    <phoneticPr fontId="2"/>
  </si>
  <si>
    <t>入力済みの伝票の変更・削除・照会が容易にできること。
また、操作者の権限によって変更・削除の制限ができること。</t>
    <rPh sb="30" eb="32">
      <t>ソウサ</t>
    </rPh>
    <rPh sb="32" eb="33">
      <t>シャ</t>
    </rPh>
    <rPh sb="34" eb="36">
      <t>ケンゲン</t>
    </rPh>
    <rPh sb="46" eb="48">
      <t>セイゲン</t>
    </rPh>
    <phoneticPr fontId="2"/>
  </si>
  <si>
    <t>予算執行に関する伝票は、複数の相手（納入者、債権者）に対応可能であること。
また、一つの債権者には複数の口座登録ができること。（納入者、債権者に無関係の伝票はこの限りではない。）</t>
    <rPh sb="41" eb="42">
      <t>ヒト</t>
    </rPh>
    <phoneticPr fontId="2"/>
  </si>
  <si>
    <t>各種照会専用処理には、伝票入力画面と同様な形式での照会まで可能であること。
（一覧形式の検索結果から伝票照会画面が呼び出せること。）</t>
    <rPh sb="0" eb="2">
      <t>カクシュ</t>
    </rPh>
    <rPh sb="2" eb="4">
      <t>ショウカイ</t>
    </rPh>
    <rPh sb="4" eb="6">
      <t>センヨウ</t>
    </rPh>
    <rPh sb="6" eb="8">
      <t>ショリ</t>
    </rPh>
    <rPh sb="11" eb="13">
      <t>デンピョウ</t>
    </rPh>
    <rPh sb="13" eb="15">
      <t>ニュウリョク</t>
    </rPh>
    <rPh sb="15" eb="17">
      <t>ガメン</t>
    </rPh>
    <rPh sb="18" eb="20">
      <t>ドウヨウ</t>
    </rPh>
    <rPh sb="21" eb="23">
      <t>ケイシキ</t>
    </rPh>
    <rPh sb="25" eb="27">
      <t>ショウカイ</t>
    </rPh>
    <rPh sb="29" eb="31">
      <t>カノウ</t>
    </rPh>
    <rPh sb="39" eb="41">
      <t>イチラン</t>
    </rPh>
    <rPh sb="41" eb="43">
      <t>ケイシキ</t>
    </rPh>
    <rPh sb="44" eb="46">
      <t>ケンサク</t>
    </rPh>
    <rPh sb="46" eb="48">
      <t>ケッカ</t>
    </rPh>
    <rPh sb="50" eb="52">
      <t>デンピョウ</t>
    </rPh>
    <rPh sb="52" eb="54">
      <t>ショウカイ</t>
    </rPh>
    <rPh sb="54" eb="56">
      <t>ガメン</t>
    </rPh>
    <rPh sb="57" eb="60">
      <t>ヨビダ</t>
    </rPh>
    <phoneticPr fontId="3"/>
  </si>
  <si>
    <t>確定日を設定することで、指定日以前の各種伝票に対して各担当課の入力操作を制限できること。</t>
    <rPh sb="26" eb="29">
      <t>カクタントウ</t>
    </rPh>
    <rPh sb="29" eb="30">
      <t>カ</t>
    </rPh>
    <rPh sb="31" eb="33">
      <t>ニュウリョク</t>
    </rPh>
    <rPh sb="33" eb="35">
      <t>ソウサ</t>
    </rPh>
    <rPh sb="36" eb="38">
      <t>セイゲン</t>
    </rPh>
    <phoneticPr fontId="2"/>
  </si>
  <si>
    <t>財務会計の伝票決裁を電子的に行えること。</t>
    <rPh sb="0" eb="2">
      <t>ザイム</t>
    </rPh>
    <rPh sb="2" eb="4">
      <t>カイケイ</t>
    </rPh>
    <rPh sb="5" eb="7">
      <t>デンピョウ</t>
    </rPh>
    <rPh sb="7" eb="9">
      <t>ケッサイ</t>
    </rPh>
    <rPh sb="10" eb="13">
      <t>デンシテキ</t>
    </rPh>
    <rPh sb="14" eb="15">
      <t>オコナ</t>
    </rPh>
    <phoneticPr fontId="1"/>
  </si>
  <si>
    <t>当初予算時には、積算基礎の情報を前年度の情報から流用可能であること。
また、査定時には、直前の査定（見積・要求含む）から積算基礎を複写する機能を有していること。</t>
    <rPh sb="0" eb="2">
      <t>トウショ</t>
    </rPh>
    <rPh sb="2" eb="4">
      <t>ヨサン</t>
    </rPh>
    <rPh sb="4" eb="5">
      <t>ジ</t>
    </rPh>
    <rPh sb="8" eb="10">
      <t>セキサン</t>
    </rPh>
    <rPh sb="10" eb="12">
      <t>キソ</t>
    </rPh>
    <rPh sb="13" eb="15">
      <t>ジョウホウ</t>
    </rPh>
    <rPh sb="16" eb="19">
      <t>ゼンネンド</t>
    </rPh>
    <rPh sb="20" eb="22">
      <t>ジョウホウカ</t>
    </rPh>
    <rPh sb="24" eb="26">
      <t>リュウヨウ</t>
    </rPh>
    <rPh sb="26" eb="28">
      <t>カノウ</t>
    </rPh>
    <rPh sb="38" eb="40">
      <t>サテイ</t>
    </rPh>
    <rPh sb="40" eb="41">
      <t>ジ</t>
    </rPh>
    <rPh sb="44" eb="46">
      <t>チョクゼン</t>
    </rPh>
    <rPh sb="47" eb="49">
      <t>サテイ</t>
    </rPh>
    <rPh sb="50" eb="52">
      <t>ミツ</t>
    </rPh>
    <rPh sb="53" eb="55">
      <t>ヨウキュウ</t>
    </rPh>
    <rPh sb="55" eb="56">
      <t>フク</t>
    </rPh>
    <rPh sb="60" eb="62">
      <t>セキサン</t>
    </rPh>
    <rPh sb="62" eb="64">
      <t>キソ</t>
    </rPh>
    <rPh sb="65" eb="67">
      <t>フクシャ</t>
    </rPh>
    <rPh sb="69" eb="71">
      <t>キノウ</t>
    </rPh>
    <rPh sb="72" eb="73">
      <t>ユウ</t>
    </rPh>
    <phoneticPr fontId="3"/>
  </si>
  <si>
    <t>公会計連携</t>
    <rPh sb="0" eb="3">
      <t>コウカイケイ</t>
    </rPh>
    <rPh sb="3" eb="5">
      <t>レンケイ</t>
    </rPh>
    <phoneticPr fontId="1"/>
  </si>
  <si>
    <t>伝票印刷と合わせて納入通知書を発行する機能を有していること。</t>
    <rPh sb="0" eb="2">
      <t>デンピョウ</t>
    </rPh>
    <rPh sb="2" eb="4">
      <t>インサツ</t>
    </rPh>
    <rPh sb="5" eb="6">
      <t>ア</t>
    </rPh>
    <rPh sb="9" eb="11">
      <t>ノウニュウ</t>
    </rPh>
    <rPh sb="11" eb="14">
      <t>ツウチショ</t>
    </rPh>
    <rPh sb="15" eb="17">
      <t>ハッコウ</t>
    </rPh>
    <rPh sb="19" eb="21">
      <t>キノウ</t>
    </rPh>
    <rPh sb="22" eb="23">
      <t>ユウ</t>
    </rPh>
    <phoneticPr fontId="2"/>
  </si>
  <si>
    <t>調定伝票を複数選択し、収入伝票を複数一括登録・発行する機能を有すること。</t>
    <rPh sb="30" eb="31">
      <t>ユウ</t>
    </rPh>
    <phoneticPr fontId="1"/>
  </si>
  <si>
    <t>決算統計時点で、振分操作が可能であること。</t>
    <rPh sb="8" eb="10">
      <t>フリワケ</t>
    </rPh>
    <phoneticPr fontId="2"/>
  </si>
  <si>
    <t>マニュアル</t>
    <phoneticPr fontId="1"/>
  </si>
  <si>
    <t>ＥＵＣ</t>
    <phoneticPr fontId="1"/>
  </si>
  <si>
    <t>伝票入力時の日付には、起票日、納期限、支払(予定)日以外も対応可能であること。
初期の表示内容は当日が自動表示可能であること。</t>
    <rPh sb="40" eb="42">
      <t>ショキ</t>
    </rPh>
    <rPh sb="43" eb="45">
      <t>ヒョウジ</t>
    </rPh>
    <rPh sb="45" eb="47">
      <t>ナイヨウ</t>
    </rPh>
    <rPh sb="48" eb="50">
      <t>トウジツ</t>
    </rPh>
    <rPh sb="51" eb="53">
      <t>ジドウ</t>
    </rPh>
    <rPh sb="53" eb="55">
      <t>ヒョウジ</t>
    </rPh>
    <rPh sb="55" eb="57">
      <t>カノウ</t>
    </rPh>
    <phoneticPr fontId="2"/>
  </si>
  <si>
    <t>照会機能において、検索結果の並び順をユーザーによって変更できること。</t>
    <rPh sb="0" eb="2">
      <t>ショウカイ</t>
    </rPh>
    <rPh sb="2" eb="4">
      <t>キノウ</t>
    </rPh>
    <rPh sb="9" eb="11">
      <t>ケンサク</t>
    </rPh>
    <rPh sb="11" eb="13">
      <t>ケッカ</t>
    </rPh>
    <rPh sb="14" eb="15">
      <t>ナラ</t>
    </rPh>
    <rPh sb="16" eb="17">
      <t>ジュン</t>
    </rPh>
    <rPh sb="26" eb="28">
      <t>ヘンコウ</t>
    </rPh>
    <phoneticPr fontId="2"/>
  </si>
  <si>
    <t>管理者は、ログイン状況や処理状況を確認することができること。</t>
    <rPh sb="0" eb="3">
      <t>カンリシャ</t>
    </rPh>
    <rPh sb="9" eb="11">
      <t>ジョウキョウ</t>
    </rPh>
    <rPh sb="12" eb="14">
      <t>ショリ</t>
    </rPh>
    <rPh sb="14" eb="16">
      <t>ジョウキョウ</t>
    </rPh>
    <rPh sb="17" eb="19">
      <t>カクニン</t>
    </rPh>
    <phoneticPr fontId="1"/>
  </si>
  <si>
    <t>コード・パラメータ</t>
    <phoneticPr fontId="1"/>
  </si>
  <si>
    <t>伝票起票時、決裁ルートの変更が可能であること。</t>
    <phoneticPr fontId="1"/>
  </si>
  <si>
    <t>決裁ルート（課内）は所属毎に標準で利用できる決裁ルートを設定できること。</t>
    <phoneticPr fontId="1"/>
  </si>
  <si>
    <t>決算統計集計データから総務省版電子調査表システムに使用できる統計表情報を作成できること。（総務省版電子調査表システムのインターフェイスに従い、DAT形式のデータが出力できること。）</t>
    <phoneticPr fontId="2"/>
  </si>
  <si>
    <t>決算統計処理結果が蓄積可能であること。
（年度別に決算統計情報を保持することが可能であること。）</t>
    <phoneticPr fontId="2"/>
  </si>
  <si>
    <t>科目別に集計された金額を端数調整（千円単位にまるめる）できること。</t>
    <phoneticPr fontId="2"/>
  </si>
  <si>
    <t>事項別明細書の説明欄印字項目は、科目体系（細節、細々節等）から印字可能で歳出用では、節単位に印字する科目レベルが指定できること。（19節は細々節まで等）</t>
    <phoneticPr fontId="2"/>
  </si>
  <si>
    <t>事項別明細書の備考欄は、追加・修正・削除可能で、結果は版下原稿に反映されること。
備考欄以外の部分は修正が可能であること。</t>
    <phoneticPr fontId="2"/>
  </si>
  <si>
    <t>決算書は版下原稿まで作成可能であること。</t>
    <phoneticPr fontId="2"/>
  </si>
  <si>
    <t>出納閉鎖後に関わらず、現時点での決算書が作成可能であること。</t>
    <phoneticPr fontId="2"/>
  </si>
  <si>
    <t>入力された伝票情報をCSV形式で出力できること。</t>
    <phoneticPr fontId="2"/>
  </si>
  <si>
    <t>集計表として、科目ベースに出力可能な帳票と相手ベースに出力可能な帳票があること。
（執行情報が科目情報ベース、債務者･債権者情報ベースで把握可能であること。）</t>
    <phoneticPr fontId="2"/>
  </si>
  <si>
    <t>集計表として、所属別に出力可能な帳票と科目別に出力可能な帳票があり、執行情報が所属単位、科目単位で把握可能であること。</t>
    <phoneticPr fontId="2"/>
  </si>
  <si>
    <t>帳簿として、所属単位で出力可能な帳票と科目単位に出力可能な帳票があること。
（各課用と使用するものと会計担当用として使用するものが同一機能内で存在すること。）</t>
    <phoneticPr fontId="2"/>
  </si>
  <si>
    <t>伝票単位の情報を確認する機能を有すること。また、関連する伝票の経緯も確認可能であること。</t>
    <phoneticPr fontId="2"/>
  </si>
  <si>
    <t>支払日における、支払の方法（口座振込、現金等）別の情報を確認する機能を有すること。</t>
    <phoneticPr fontId="2"/>
  </si>
  <si>
    <t>予算情報・予算執行状況を予算科目別に照会できること。</t>
    <phoneticPr fontId="2"/>
  </si>
  <si>
    <t>振込用保存媒体（FD等）、振込依頼書の作成において、作成対象となる明細（伝票）を個別に指定できる機能を有すること。（緊急依頼時に追加分のみの作成が可能であること。）</t>
    <phoneticPr fontId="2"/>
  </si>
  <si>
    <t>支払の処理は、振込用保存媒体（FD等）、振込依頼書の双方に対応可能であること。
また、支払の内容においては、会計担当による審査・確認後のもので限定されること。</t>
    <phoneticPr fontId="2"/>
  </si>
  <si>
    <t>伝票入力では、起票者が入力可能で、初期の表示内容は使用ユーザーが自動表示可能であること。</t>
    <phoneticPr fontId="2"/>
  </si>
  <si>
    <t>戻入の伝票には、負担行為の減額も兼ねられる機能を有すること。
また、負担行為の減額を行なわないことも可能であること。</t>
    <phoneticPr fontId="2"/>
  </si>
  <si>
    <t>戻出／還付の伝票には、調定の減額も兼ねられる機能を有すること。
また、調定の減額を行なわないことも可能であること。</t>
    <phoneticPr fontId="2"/>
  </si>
  <si>
    <t>伝票入力時の相手（納入者、債権者）はマスタ情報等からの引用が可能であること。
また、手動による入力も可能であること。</t>
    <phoneticPr fontId="2"/>
  </si>
  <si>
    <t>伝票に関する金額チェック機能は、システム上で制御可能であること。
（予算：調定の金額チェックの要否。調定：収入の金額チェック要否。等）</t>
    <phoneticPr fontId="2"/>
  </si>
  <si>
    <t>予算要求しなかった所属に対し予算を分配する機能を有すること。
（予算要求は教育委員会等で一括で行ない、執行段階で各小中学校等へ分配配当することで、各小中学校は分配された範囲でしか執行できない等の制限が可能であること。）</t>
    <phoneticPr fontId="2"/>
  </si>
  <si>
    <t>各課から繰越予算（逓時、明許、事故）の伝票入力が可能であること。</t>
    <phoneticPr fontId="2"/>
  </si>
  <si>
    <t>予算要求時と予算執行時の所属が異なる場合でも、伝票発行及び執行予算の残高管理が容易であること。</t>
    <phoneticPr fontId="2"/>
  </si>
  <si>
    <t>伝票処理は、イメージ等を付加する機能を有すること。
また、付加できる情報の数は１０件以上可能であること。</t>
    <phoneticPr fontId="2"/>
  </si>
  <si>
    <t>事項別予算明細書の説明欄印字項目は、科目体系（細節、細々節等）から印字可能で歳出用では、節単位に印字する科目レベルが指定できること。（19節は細々節まで等）</t>
    <phoneticPr fontId="2"/>
  </si>
  <si>
    <t>事項別予算明細書の説明欄は、追加・修正・削除可能で、結果は版下原稿に反映されること。
説明欄以外の部分は修正が可能であること。</t>
    <phoneticPr fontId="2"/>
  </si>
  <si>
    <t>人件費にかかる内訳などに対応した予算属性別集計表が作成できること。</t>
    <phoneticPr fontId="2"/>
  </si>
  <si>
    <t>他科目で登録している積算情報を引用した登録が可能なこと。</t>
    <phoneticPr fontId="1"/>
  </si>
  <si>
    <t>当初予算を段階的に要求できる機能を有すること。また、復活要求の対応が可能なこと。</t>
    <phoneticPr fontId="1"/>
  </si>
  <si>
    <t>財源振替のみの補正予算が可能であること。
（財源充当情報のみの入力で、予算額０円となる補正が可能であること。）
また、その補正の場合でも予算書が作成可能であること。</t>
    <phoneticPr fontId="2"/>
  </si>
  <si>
    <t>歳入予算見積書、歳出予算要求書に「前々年度決算額」の印字が可能であること。
その際、科目の改廃・新設により科目番号にずれが生じていても、比較対象となる当該科目の位置に正しく印字されること。</t>
    <phoneticPr fontId="2"/>
  </si>
  <si>
    <t>一般財源は、財源充当情報として入力不要であること。</t>
    <phoneticPr fontId="2"/>
  </si>
  <si>
    <t>財源充当の情報は、歳入・歳出で別管理されないこと。
・歳入から入力した歳出充当情報は、歳出からの入力機能に反映されること。
・歳出から入力した歳入財源情報は、歳入からの入力機能に反映されること。</t>
    <phoneticPr fontId="2"/>
  </si>
  <si>
    <t>積算基礎の情報と財源充当の情報は、前年度から新年度へ複写されること。
（前年度入力された情報を複写することで、入力効率を向上させる仕組みを有していること）</t>
    <phoneticPr fontId="1"/>
  </si>
  <si>
    <t>科目については、利用者により容易に名称変更や科目の統合・追加・削除などのメンテナンスが可能であること。
また、各科目においては年度別の科目管理が行えること。</t>
    <phoneticPr fontId="2"/>
  </si>
  <si>
    <t>操作者毎に権限の種類（庶務担当、財政担当、会計担当等）が管理可能であること。</t>
    <phoneticPr fontId="1"/>
  </si>
  <si>
    <t>ログイン時のパスワードについては、ログインユーザが自分で変更できること。</t>
    <phoneticPr fontId="1"/>
  </si>
  <si>
    <t>セキュリティ</t>
    <phoneticPr fontId="1"/>
  </si>
  <si>
    <t>歳入見積・歳出要求を各課から入力可能であること。
また画面展開が少なく、次の科目入力が行えること。</t>
    <phoneticPr fontId="2"/>
  </si>
  <si>
    <t>歳入予算見積書、歳出予算要求書に事業単位で財源内訳が表示できること。</t>
    <phoneticPr fontId="2"/>
  </si>
  <si>
    <t>予算の最終確定情報（予算内示情報）を各課で画面及び帳票で確認できること。
なお、各課では査定過程の情報を閲覧できないこと。</t>
    <rPh sb="0" eb="2">
      <t>ヨサン</t>
    </rPh>
    <rPh sb="3" eb="5">
      <t>サイシュウ</t>
    </rPh>
    <rPh sb="5" eb="7">
      <t>カクテイ</t>
    </rPh>
    <rPh sb="7" eb="9">
      <t>ジョウホウ</t>
    </rPh>
    <rPh sb="10" eb="12">
      <t>ヨサン</t>
    </rPh>
    <rPh sb="12" eb="14">
      <t>ナイジ</t>
    </rPh>
    <rPh sb="14" eb="16">
      <t>ジョウホウ</t>
    </rPh>
    <rPh sb="18" eb="20">
      <t>カクカ</t>
    </rPh>
    <rPh sb="21" eb="23">
      <t>ガメン</t>
    </rPh>
    <rPh sb="23" eb="24">
      <t>オヨ</t>
    </rPh>
    <rPh sb="25" eb="27">
      <t>チョウヒョウ</t>
    </rPh>
    <rPh sb="28" eb="30">
      <t>カクニン</t>
    </rPh>
    <rPh sb="40" eb="42">
      <t>カクカ</t>
    </rPh>
    <rPh sb="44" eb="46">
      <t>サテイ</t>
    </rPh>
    <rPh sb="46" eb="48">
      <t>カテイ</t>
    </rPh>
    <rPh sb="49" eb="51">
      <t>ジョウホウ</t>
    </rPh>
    <rPh sb="52" eb="54">
      <t>エツラン</t>
    </rPh>
    <phoneticPr fontId="1"/>
  </si>
  <si>
    <t>処理選択用のメニューに、よく使用する業務を記憶できること（お気に入り機能があること）。</t>
    <rPh sb="0" eb="2">
      <t>ショリ</t>
    </rPh>
    <rPh sb="2" eb="4">
      <t>センタク</t>
    </rPh>
    <rPh sb="4" eb="5">
      <t>ヨウ</t>
    </rPh>
    <rPh sb="14" eb="16">
      <t>シヨウ</t>
    </rPh>
    <rPh sb="18" eb="20">
      <t>ギョウム</t>
    </rPh>
    <rPh sb="21" eb="23">
      <t>キオク</t>
    </rPh>
    <rPh sb="30" eb="31">
      <t>キ</t>
    </rPh>
    <rPh sb="32" eb="33">
      <t>イ</t>
    </rPh>
    <rPh sb="34" eb="36">
      <t>キノウ</t>
    </rPh>
    <phoneticPr fontId="2"/>
  </si>
  <si>
    <t>※インボイス制度</t>
    <rPh sb="6" eb="8">
      <t>セイド</t>
    </rPh>
    <phoneticPr fontId="1"/>
  </si>
  <si>
    <t>※決算統計見える化</t>
    <rPh sb="1" eb="5">
      <t>ケッサントウケイ</t>
    </rPh>
    <rPh sb="5" eb="6">
      <t>ミ</t>
    </rPh>
    <rPh sb="8" eb="9">
      <t>カ</t>
    </rPh>
    <phoneticPr fontId="1"/>
  </si>
  <si>
    <t>歳出区分は事業別に一括で設定もできること。</t>
    <rPh sb="0" eb="4">
      <t>サイシュツクブン</t>
    </rPh>
    <rPh sb="5" eb="7">
      <t>ジギョウ</t>
    </rPh>
    <rPh sb="7" eb="8">
      <t>ベツ</t>
    </rPh>
    <rPh sb="9" eb="11">
      <t>イッカツ</t>
    </rPh>
    <rPh sb="12" eb="14">
      <t>セッテイ</t>
    </rPh>
    <phoneticPr fontId="1"/>
  </si>
  <si>
    <t>帳票は印刷する前にプレビューの表示ができること。（ExcelやPDF出力にはOffice、Acrobatなど専用のソフトウェアを使用。）</t>
    <phoneticPr fontId="1"/>
  </si>
  <si>
    <t>消費税明細確認用の伝票情報をCSV形式で出力できること。</t>
    <rPh sb="0" eb="3">
      <t>ショウヒゼイ</t>
    </rPh>
    <rPh sb="3" eb="5">
      <t>メイサイ</t>
    </rPh>
    <rPh sb="5" eb="8">
      <t>カクニンヨウ</t>
    </rPh>
    <rPh sb="9" eb="13">
      <t>デンピョウジョウホウ</t>
    </rPh>
    <rPh sb="17" eb="19">
      <t>ケイシキ</t>
    </rPh>
    <rPh sb="20" eb="22">
      <t>シュツリョク</t>
    </rPh>
    <phoneticPr fontId="1"/>
  </si>
  <si>
    <t>運用手順が分かるマニュアルがあること。</t>
    <phoneticPr fontId="2"/>
  </si>
  <si>
    <t>見積・要求</t>
    <rPh sb="0" eb="2">
      <t>ミツモリ</t>
    </rPh>
    <rPh sb="3" eb="5">
      <t>ヨウキュウ</t>
    </rPh>
    <phoneticPr fontId="1"/>
  </si>
  <si>
    <t>文字や数字、計算式を混在でワープロ入力した積算基礎の情報が四則演算に従って自動計算されること。また、カッコ付きの計算も可能であること。</t>
    <phoneticPr fontId="1"/>
  </si>
  <si>
    <t>査定</t>
    <rPh sb="0" eb="2">
      <t>サテイ</t>
    </rPh>
    <phoneticPr fontId="1"/>
  </si>
  <si>
    <t>事業者番号、適用税率、税率ごとに区分した消費税額等を印字したインボイス専用帳票を出力できること。</t>
    <rPh sb="0" eb="3">
      <t>ジギョウシャ</t>
    </rPh>
    <rPh sb="3" eb="5">
      <t>バンゴウ</t>
    </rPh>
    <rPh sb="6" eb="10">
      <t>テキヨウゼイリツ</t>
    </rPh>
    <rPh sb="11" eb="13">
      <t>ゼイリツ</t>
    </rPh>
    <rPh sb="16" eb="18">
      <t>クブン</t>
    </rPh>
    <rPh sb="20" eb="25">
      <t>ショウヒゼイガクトウ</t>
    </rPh>
    <rPh sb="26" eb="28">
      <t>インジ</t>
    </rPh>
    <rPh sb="35" eb="39">
      <t>センヨウチョウヒョウ</t>
    </rPh>
    <rPh sb="40" eb="42">
      <t>シュツリョク</t>
    </rPh>
    <phoneticPr fontId="1"/>
  </si>
  <si>
    <t>資金管理</t>
    <rPh sb="0" eb="4">
      <t>シキンカンリ</t>
    </rPh>
    <phoneticPr fontId="1"/>
  </si>
  <si>
    <t>資金の計画・運用実績の管理ができること。また、帳票を出力できること。</t>
    <rPh sb="0" eb="2">
      <t>シキン</t>
    </rPh>
    <rPh sb="3" eb="5">
      <t>ケイカク</t>
    </rPh>
    <rPh sb="6" eb="8">
      <t>ウンヨウ</t>
    </rPh>
    <rPh sb="8" eb="10">
      <t>ジッセキ</t>
    </rPh>
    <rPh sb="11" eb="13">
      <t>カンリ</t>
    </rPh>
    <rPh sb="23" eb="25">
      <t>チョウヒョウ</t>
    </rPh>
    <rPh sb="26" eb="28">
      <t>シュツリョク</t>
    </rPh>
    <phoneticPr fontId="2"/>
  </si>
  <si>
    <t>歳計外連動</t>
    <rPh sb="0" eb="3">
      <t>サイケイガイ</t>
    </rPh>
    <rPh sb="3" eb="5">
      <t>レンドウ</t>
    </rPh>
    <phoneticPr fontId="1"/>
  </si>
  <si>
    <t>支払伝票で入力された控除情報を歳入歳出外現金の振替収入として取り込めること。
歳計外現金への入金作業をまとめて処理が可能なこと。</t>
    <rPh sb="0" eb="2">
      <t>シハライ</t>
    </rPh>
    <rPh sb="2" eb="4">
      <t>デンピョウ</t>
    </rPh>
    <rPh sb="5" eb="7">
      <t>ニュウリョク</t>
    </rPh>
    <rPh sb="10" eb="12">
      <t>コウジョ</t>
    </rPh>
    <rPh sb="12" eb="14">
      <t>ジョウホウ</t>
    </rPh>
    <rPh sb="15" eb="20">
      <t>サイニュウサイシュツガイ</t>
    </rPh>
    <rPh sb="20" eb="22">
      <t>ゲンキン</t>
    </rPh>
    <rPh sb="23" eb="27">
      <t>フリカエシュウニュウ</t>
    </rPh>
    <rPh sb="30" eb="31">
      <t>ト</t>
    </rPh>
    <rPh sb="32" eb="33">
      <t>コ</t>
    </rPh>
    <rPh sb="39" eb="44">
      <t>サイケイガイゲンキン</t>
    </rPh>
    <rPh sb="46" eb="50">
      <t>ニュウキンサギョウ</t>
    </rPh>
    <rPh sb="55" eb="57">
      <t>ショリ</t>
    </rPh>
    <rPh sb="58" eb="60">
      <t>カノウ</t>
    </rPh>
    <phoneticPr fontId="2"/>
  </si>
  <si>
    <t>債務・債権者管理</t>
    <rPh sb="0" eb="2">
      <t>サイム</t>
    </rPh>
    <rPh sb="3" eb="6">
      <t>サイケンシャ</t>
    </rPh>
    <rPh sb="6" eb="8">
      <t>カンリ</t>
    </rPh>
    <phoneticPr fontId="1"/>
  </si>
  <si>
    <t>債務者・債権者の登録はマスタでの直接登録も可能なこと。</t>
    <rPh sb="0" eb="3">
      <t>サイムシャ</t>
    </rPh>
    <rPh sb="4" eb="7">
      <t>サイケンシャ</t>
    </rPh>
    <rPh sb="8" eb="10">
      <t>トウロク</t>
    </rPh>
    <rPh sb="16" eb="18">
      <t>チョクセツ</t>
    </rPh>
    <rPh sb="18" eb="20">
      <t>トウロク</t>
    </rPh>
    <rPh sb="21" eb="23">
      <t>カノウ</t>
    </rPh>
    <phoneticPr fontId="1"/>
  </si>
  <si>
    <t>電子決裁</t>
    <rPh sb="0" eb="4">
      <t>デンシケッサイ</t>
    </rPh>
    <phoneticPr fontId="1"/>
  </si>
  <si>
    <t>伝票種別毎に電子決裁を行うかを設定できること。</t>
    <phoneticPr fontId="1"/>
  </si>
  <si>
    <t>伝票種別毎に決裁方法（電子決裁、紙決裁）の初期値を設定できること。
また、決裁方法の変更可否を設定できること。</t>
    <rPh sb="0" eb="4">
      <t>デンピョウシュベツ</t>
    </rPh>
    <rPh sb="4" eb="5">
      <t>ゴト</t>
    </rPh>
    <phoneticPr fontId="1"/>
  </si>
  <si>
    <t>伝票起票・照会</t>
    <rPh sb="2" eb="4">
      <t>キヒョウ</t>
    </rPh>
    <rPh sb="5" eb="7">
      <t>ショウカイ</t>
    </rPh>
    <phoneticPr fontId="1"/>
  </si>
  <si>
    <t>承認・決裁</t>
    <rPh sb="0" eb="2">
      <t>ショウニン</t>
    </rPh>
    <rPh sb="3" eb="5">
      <t>ケッサイ</t>
    </rPh>
    <phoneticPr fontId="1"/>
  </si>
  <si>
    <t>見積・要求入力時には、積算基礎からの積み上げが可能であること。
積算基礎の入力が不要の場合には、見積・要求科目に対し（直接）金額入力が可能であること。</t>
    <rPh sb="0" eb="2">
      <t>ミツモリ</t>
    </rPh>
    <rPh sb="3" eb="5">
      <t>ヨウキュウ</t>
    </rPh>
    <rPh sb="5" eb="7">
      <t>ニュウリョク</t>
    </rPh>
    <rPh sb="7" eb="8">
      <t>ジ</t>
    </rPh>
    <rPh sb="11" eb="13">
      <t>セキサン</t>
    </rPh>
    <rPh sb="13" eb="15">
      <t>キソ</t>
    </rPh>
    <rPh sb="18" eb="21">
      <t>ツミア</t>
    </rPh>
    <rPh sb="23" eb="25">
      <t>カノウ</t>
    </rPh>
    <phoneticPr fontId="3"/>
  </si>
  <si>
    <t xml:space="preserve">積算基礎の入力支援として、指定フォーマット（Excel等）で一括出力／一括取込機能を有していること。
</t>
    <rPh sb="0" eb="2">
      <t>セキサン</t>
    </rPh>
    <rPh sb="2" eb="4">
      <t>キソ</t>
    </rPh>
    <rPh sb="5" eb="7">
      <t>ニュウリョク</t>
    </rPh>
    <rPh sb="7" eb="9">
      <t>シエン</t>
    </rPh>
    <rPh sb="13" eb="15">
      <t>シテイ</t>
    </rPh>
    <rPh sb="27" eb="28">
      <t>トウ</t>
    </rPh>
    <rPh sb="30" eb="32">
      <t>イッカツ</t>
    </rPh>
    <rPh sb="32" eb="34">
      <t>シュツリョク</t>
    </rPh>
    <rPh sb="35" eb="37">
      <t>イッカツ</t>
    </rPh>
    <rPh sb="37" eb="39">
      <t>トリコミ</t>
    </rPh>
    <rPh sb="39" eb="41">
      <t>キノウ</t>
    </rPh>
    <rPh sb="42" eb="43">
      <t>ユウ</t>
    </rPh>
    <phoneticPr fontId="1"/>
  </si>
  <si>
    <t>歳出予算入力時に、事業の概要が入力可能であること。
前年度や当初予算の事業概要を参照できること。</t>
    <rPh sb="0" eb="2">
      <t>サイシュツ</t>
    </rPh>
    <rPh sb="2" eb="4">
      <t>ヨサン</t>
    </rPh>
    <rPh sb="4" eb="6">
      <t>ニュウリョク</t>
    </rPh>
    <rPh sb="6" eb="7">
      <t>ジ</t>
    </rPh>
    <rPh sb="9" eb="11">
      <t>ジギョウ</t>
    </rPh>
    <rPh sb="12" eb="14">
      <t>ガイヨウ</t>
    </rPh>
    <rPh sb="15" eb="17">
      <t>ニュウリョク</t>
    </rPh>
    <rPh sb="17" eb="19">
      <t>カノウ</t>
    </rPh>
    <rPh sb="26" eb="29">
      <t>ゼンネンド</t>
    </rPh>
    <rPh sb="30" eb="34">
      <t>トウショヨサン</t>
    </rPh>
    <rPh sb="35" eb="39">
      <t>ジギョウガイヨウ</t>
    </rPh>
    <rPh sb="40" eb="42">
      <t>サンショウ</t>
    </rPh>
    <phoneticPr fontId="3"/>
  </si>
  <si>
    <t>財源内訳の確認用資料が作成可能であること。
その際、過充当情報や未充当情報もチェック可能であること。</t>
    <rPh sb="32" eb="35">
      <t>ミジュウトウ</t>
    </rPh>
    <rPh sb="35" eb="37">
      <t>ジョウホウ</t>
    </rPh>
    <phoneticPr fontId="2"/>
  </si>
  <si>
    <t>予算書様式における用紙サイズ（A4版、A3版）への対応や印字項目の位置が微調整可能であること。
※プログラム修正無しで、即時対応がある程度可能であること。</t>
    <rPh sb="9" eb="11">
      <t>ヨウシ</t>
    </rPh>
    <rPh sb="17" eb="18">
      <t>バン</t>
    </rPh>
    <rPh sb="21" eb="22">
      <t>バン</t>
    </rPh>
    <rPh sb="25" eb="27">
      <t>タイオウ</t>
    </rPh>
    <phoneticPr fontId="2"/>
  </si>
  <si>
    <t>予算編成で決定した予算情報を執行管理へ移行することができること。</t>
    <rPh sb="0" eb="2">
      <t>ヨサン</t>
    </rPh>
    <rPh sb="2" eb="4">
      <t>ヘンセイ</t>
    </rPh>
    <rPh sb="5" eb="7">
      <t>ケッテイ</t>
    </rPh>
    <rPh sb="9" eb="11">
      <t>ヨサン</t>
    </rPh>
    <rPh sb="11" eb="13">
      <t>ジョウホウ</t>
    </rPh>
    <rPh sb="14" eb="16">
      <t>シッコウ</t>
    </rPh>
    <rPh sb="16" eb="18">
      <t>カンリ</t>
    </rPh>
    <rPh sb="19" eb="21">
      <t>イコウ</t>
    </rPh>
    <phoneticPr fontId="2"/>
  </si>
  <si>
    <t>各課から予算執行に関する伝票入力が可能であること。
・歳入：調定、収入、調定兼収入、戻出／還付、不納欠損　等
・歳出：予算執行伺、支出負担行為、支出命令、支出負担行為兼支出命令、戻入、精算　等
・共通：予算流用・予備費充用・更正・振替　等</t>
    <rPh sb="53" eb="54">
      <t>ナド</t>
    </rPh>
    <rPh sb="95" eb="96">
      <t>ナド</t>
    </rPh>
    <rPh sb="101" eb="103">
      <t>ヨサン</t>
    </rPh>
    <rPh sb="103" eb="105">
      <t>リュウヨウ</t>
    </rPh>
    <rPh sb="118" eb="119">
      <t>ナド</t>
    </rPh>
    <phoneticPr fontId="2"/>
  </si>
  <si>
    <t>伝票起票時の債権債務者情報の入力支援として、債権債務者の氏名や執行額の明細内訳等を指定フォーマット（Excel等）で一括出力／一括取込機能を有していること。</t>
    <rPh sb="0" eb="2">
      <t>デンピョウ</t>
    </rPh>
    <rPh sb="2" eb="5">
      <t>キヒョウジ</t>
    </rPh>
    <rPh sb="6" eb="8">
      <t>サイケン</t>
    </rPh>
    <rPh sb="8" eb="11">
      <t>サイムシャ</t>
    </rPh>
    <rPh sb="11" eb="13">
      <t>ジョウホウ</t>
    </rPh>
    <rPh sb="14" eb="16">
      <t>ニュウリョク</t>
    </rPh>
    <rPh sb="16" eb="18">
      <t>シエン</t>
    </rPh>
    <rPh sb="39" eb="40">
      <t>ナド</t>
    </rPh>
    <rPh sb="58" eb="60">
      <t>イッカツ</t>
    </rPh>
    <rPh sb="63" eb="65">
      <t>イッカツ</t>
    </rPh>
    <rPh sb="67" eb="69">
      <t>キノウ</t>
    </rPh>
    <rPh sb="70" eb="71">
      <t>ユウ</t>
    </rPh>
    <phoneticPr fontId="1"/>
  </si>
  <si>
    <t>債権者情報とは別に委任などによる受取人の情報を登録できること。
受取人の情報は直接入力または債務者・債権者マスタからの呼び出しが可能なこと。</t>
    <rPh sb="0" eb="3">
      <t>サイケンシャ</t>
    </rPh>
    <rPh sb="3" eb="5">
      <t>ジョウホウ</t>
    </rPh>
    <rPh sb="7" eb="8">
      <t>ベツ</t>
    </rPh>
    <rPh sb="9" eb="11">
      <t>イニン</t>
    </rPh>
    <rPh sb="16" eb="18">
      <t>ウケトリ</t>
    </rPh>
    <rPh sb="18" eb="19">
      <t>ニン</t>
    </rPh>
    <rPh sb="20" eb="22">
      <t>ジョウホウ</t>
    </rPh>
    <rPh sb="23" eb="25">
      <t>トウロク</t>
    </rPh>
    <rPh sb="32" eb="35">
      <t>ウケトリニン</t>
    </rPh>
    <rPh sb="36" eb="38">
      <t>ジョウホウ</t>
    </rPh>
    <rPh sb="39" eb="41">
      <t>チョクセツ</t>
    </rPh>
    <rPh sb="41" eb="43">
      <t>ニュウリョク</t>
    </rPh>
    <rPh sb="46" eb="49">
      <t>サイムシャ</t>
    </rPh>
    <rPh sb="50" eb="53">
      <t>サイケンシャ</t>
    </rPh>
    <rPh sb="59" eb="60">
      <t>ヨ</t>
    </rPh>
    <rPh sb="61" eb="62">
      <t>ダ</t>
    </rPh>
    <rPh sb="64" eb="66">
      <t>カノウ</t>
    </rPh>
    <phoneticPr fontId="1"/>
  </si>
  <si>
    <t>公共料金や賃借料などの定期的に支払う、利用頻度の高い伝票をひな形として登録し、すぐに呼出して伝票起票へと進める仕組みがあること。</t>
    <rPh sb="0" eb="4">
      <t>コウキョウリョウキン</t>
    </rPh>
    <rPh sb="5" eb="8">
      <t>チンシャクリョウ</t>
    </rPh>
    <rPh sb="11" eb="14">
      <t>テイキテキ</t>
    </rPh>
    <rPh sb="15" eb="17">
      <t>シハラ</t>
    </rPh>
    <rPh sb="19" eb="23">
      <t>リヨウヒンド</t>
    </rPh>
    <rPh sb="24" eb="25">
      <t>タカ</t>
    </rPh>
    <rPh sb="26" eb="28">
      <t>デンピョウ</t>
    </rPh>
    <rPh sb="31" eb="32">
      <t>ガタ</t>
    </rPh>
    <rPh sb="35" eb="37">
      <t>トウロク</t>
    </rPh>
    <rPh sb="42" eb="44">
      <t>ヨビダシ</t>
    </rPh>
    <rPh sb="46" eb="50">
      <t>デンピョウキヒョウ</t>
    </rPh>
    <rPh sb="52" eb="53">
      <t>スス</t>
    </rPh>
    <rPh sb="55" eb="57">
      <t>シク</t>
    </rPh>
    <phoneticPr fontId="1"/>
  </si>
  <si>
    <t>各課による伝票の取り消しや再発行の機能を有すること。
また、審査済みの伝票は、各課による取り消しを許可しないなどの制限をかけられること。</t>
    <rPh sb="30" eb="33">
      <t>シンサス</t>
    </rPh>
    <rPh sb="35" eb="37">
      <t>デンピョウ</t>
    </rPh>
    <rPh sb="39" eb="41">
      <t>カクカ</t>
    </rPh>
    <rPh sb="44" eb="45">
      <t>ト</t>
    </rPh>
    <rPh sb="46" eb="47">
      <t>ケ</t>
    </rPh>
    <rPh sb="49" eb="51">
      <t>キョカ</t>
    </rPh>
    <rPh sb="57" eb="59">
      <t>セイゲン</t>
    </rPh>
    <phoneticPr fontId="2"/>
  </si>
  <si>
    <t>入力された伝票は全て、財政担当もしくは会計担当による審査・確認処理が可能であること。
また、全伝票機能に対し、審査・確認処理の必要有無が設定可能であること。</t>
    <phoneticPr fontId="2"/>
  </si>
  <si>
    <t>審査・確認処理はバーコード読み取りにより処理可能であること。</t>
    <rPh sb="13" eb="14">
      <t>ヨ</t>
    </rPh>
    <rPh sb="15" eb="16">
      <t>ト</t>
    </rPh>
    <phoneticPr fontId="2"/>
  </si>
  <si>
    <t>審査済の伝票のみ支払を行えるようにすること。</t>
    <phoneticPr fontId="2"/>
  </si>
  <si>
    <t>歳入における未調定、未収入等の確認資料が作成可能であること。
また、歳出における未払いの確認資料が作成可能であること。</t>
    <phoneticPr fontId="2"/>
  </si>
  <si>
    <t>決算書様式における用紙サイズ（A4版、B4版、A3版）への対応や印字項目の位置が微調整可能であること。※プログラム修正無しで、即時対応がある程度可能であること。</t>
    <rPh sb="9" eb="11">
      <t>ヨウシ</t>
    </rPh>
    <rPh sb="17" eb="18">
      <t>バン</t>
    </rPh>
    <rPh sb="21" eb="22">
      <t>バン</t>
    </rPh>
    <rPh sb="25" eb="26">
      <t>バン</t>
    </rPh>
    <phoneticPr fontId="2"/>
  </si>
  <si>
    <t>科目別の明細形式で統計コードを振り分けできる機能を有すること。（目的・性質・歳出区分）
また、統計コードを振分ける明細画面には、関係する伝票の内容が把握できる機能があること。</t>
    <rPh sb="0" eb="2">
      <t>カモク</t>
    </rPh>
    <rPh sb="2" eb="3">
      <t>ベツ</t>
    </rPh>
    <rPh sb="4" eb="6">
      <t>メイサイ</t>
    </rPh>
    <rPh sb="6" eb="8">
      <t>ケイシキ</t>
    </rPh>
    <rPh sb="9" eb="11">
      <t>トウケイ</t>
    </rPh>
    <rPh sb="15" eb="16">
      <t>フ</t>
    </rPh>
    <rPh sb="17" eb="18">
      <t>ワ</t>
    </rPh>
    <rPh sb="22" eb="24">
      <t>キノウ</t>
    </rPh>
    <rPh sb="25" eb="26">
      <t>ユウ</t>
    </rPh>
    <rPh sb="32" eb="34">
      <t>モクテキ</t>
    </rPh>
    <rPh sb="35" eb="37">
      <t>セイシツ</t>
    </rPh>
    <rPh sb="38" eb="40">
      <t>サイシュツ</t>
    </rPh>
    <rPh sb="40" eb="42">
      <t>クブン</t>
    </rPh>
    <rPh sb="64" eb="66">
      <t>カンケイ</t>
    </rPh>
    <rPh sb="71" eb="73">
      <t>ナイヨウ</t>
    </rPh>
    <rPh sb="74" eb="76">
      <t>ハアク</t>
    </rPh>
    <rPh sb="79" eb="81">
      <t>キノウ</t>
    </rPh>
    <phoneticPr fontId="1"/>
  </si>
  <si>
    <t>毎年の決算統計表の様式変更は、設定変更のみで対応可能であること。（保守内対応）</t>
    <rPh sb="33" eb="38">
      <t>ホシュナイタイオウ</t>
    </rPh>
    <phoneticPr fontId="2"/>
  </si>
  <si>
    <t>決裁情報（決裁状況、申請種別、申請日、申請詳細内容、滞留者、次回承認者、決裁者）が一覧画面で確認できる配慮がなされていること。</t>
    <phoneticPr fontId="1"/>
  </si>
  <si>
    <t>伝票照会画面にて、決裁順序、役職、職員氏名、所属名称、決裁区分、承認・決裁日・状態を確認できること。</t>
    <rPh sb="0" eb="2">
      <t>デンピョウ</t>
    </rPh>
    <rPh sb="2" eb="4">
      <t>ショウカイ</t>
    </rPh>
    <rPh sb="4" eb="6">
      <t>ガメン</t>
    </rPh>
    <phoneticPr fontId="1"/>
  </si>
  <si>
    <t>インボイス課税事業者としての事業者番号を登録できること。</t>
    <rPh sb="5" eb="7">
      <t>カゼイ</t>
    </rPh>
    <rPh sb="7" eb="10">
      <t>ジギョウシャ</t>
    </rPh>
    <rPh sb="14" eb="17">
      <t>ジギョウシャ</t>
    </rPh>
    <rPh sb="17" eb="19">
      <t>バンゴウ</t>
    </rPh>
    <rPh sb="20" eb="22">
      <t>トウロク</t>
    </rPh>
    <phoneticPr fontId="1"/>
  </si>
  <si>
    <t>適用税率を管理できること。</t>
    <rPh sb="0" eb="4">
      <t>テキヨウゼイリツ</t>
    </rPh>
    <rPh sb="5" eb="7">
      <t>カンリ</t>
    </rPh>
    <phoneticPr fontId="1"/>
  </si>
  <si>
    <t>決算統計コード（目的・性質）に加え、歳出区分を紐づけて管理できること。</t>
    <rPh sb="0" eb="4">
      <t>ケッサントウケイ</t>
    </rPh>
    <rPh sb="8" eb="10">
      <t>モクテキ</t>
    </rPh>
    <rPh sb="11" eb="13">
      <t>セイシツ</t>
    </rPh>
    <rPh sb="15" eb="16">
      <t>クワ</t>
    </rPh>
    <rPh sb="18" eb="20">
      <t>サイシュツ</t>
    </rPh>
    <rPh sb="20" eb="22">
      <t>クブン</t>
    </rPh>
    <rPh sb="23" eb="24">
      <t>ヒモ</t>
    </rPh>
    <rPh sb="27" eb="29">
      <t>カンリ</t>
    </rPh>
    <phoneticPr fontId="1"/>
  </si>
  <si>
    <t>技術者、業者、委任先情報を随時更新できること。</t>
    <rPh sb="7" eb="9">
      <t>イニン</t>
    </rPh>
    <rPh sb="9" eb="10">
      <t>サキ</t>
    </rPh>
    <rPh sb="15" eb="17">
      <t>コウシン</t>
    </rPh>
    <phoneticPr fontId="1"/>
  </si>
  <si>
    <t>登録されている業者をあらかじめ登録された格付基準により自動ランク設定が行えること。</t>
    <rPh sb="0" eb="2">
      <t>トウロク</t>
    </rPh>
    <rPh sb="7" eb="9">
      <t>ギョウシャ</t>
    </rPh>
    <rPh sb="32" eb="34">
      <t>セッテイ</t>
    </rPh>
    <phoneticPr fontId="1"/>
  </si>
  <si>
    <t>建設工事に係る業者管理については建設業法に基づく経営事項審査による客観点数に加え、独自の主観点数を加味した総合点数を算出し、自動でランク付けを行えること。</t>
    <rPh sb="35" eb="37">
      <t>テンスウ</t>
    </rPh>
    <rPh sb="38" eb="39">
      <t>クワ</t>
    </rPh>
    <rPh sb="41" eb="43">
      <t>ドクジ</t>
    </rPh>
    <rPh sb="46" eb="48">
      <t>テンスウ</t>
    </rPh>
    <rPh sb="62" eb="64">
      <t>ジドウ</t>
    </rPh>
    <rPh sb="68" eb="69">
      <t>ヅ</t>
    </rPh>
    <phoneticPr fontId="1"/>
  </si>
  <si>
    <t>対応可否
〇：パッケージ対応可
△：カスタマイズ対応可
×：対応不可</t>
    <rPh sb="0" eb="4">
      <t>タイオウカヒ</t>
    </rPh>
    <rPh sb="12" eb="15">
      <t>タイオウカ</t>
    </rPh>
    <rPh sb="24" eb="26">
      <t>タイオウ</t>
    </rPh>
    <rPh sb="26" eb="27">
      <t>カ</t>
    </rPh>
    <rPh sb="30" eb="34">
      <t>タイオウフカ</t>
    </rPh>
    <phoneticPr fontId="1"/>
  </si>
  <si>
    <t>操作者の権限に応じて、所属の範囲を限定できること。</t>
    <rPh sb="0" eb="3">
      <t>ソウサシャ</t>
    </rPh>
    <rPh sb="4" eb="6">
      <t>ケンゲン</t>
    </rPh>
    <rPh sb="7" eb="8">
      <t>オウ</t>
    </rPh>
    <rPh sb="11" eb="13">
      <t>ショゾク</t>
    </rPh>
    <rPh sb="14" eb="16">
      <t>ハンイ</t>
    </rPh>
    <rPh sb="17" eb="19">
      <t>ゲンテイ</t>
    </rPh>
    <phoneticPr fontId="2"/>
  </si>
  <si>
    <t>システムで使用するコード（所属、会計、予算科目、金融機関、債権者・納入者）を管理できること。また、コードはデータ出力が可能であること。</t>
    <phoneticPr fontId="1"/>
  </si>
  <si>
    <t>様々なコード・パラメータによりシステム運用の制御が行えること。
・日付情報として平日と休日の設定が任意にできること。
・画面・帳票上への日付は、和暦で表記されること。
・和暦の元号改正にも即座に対応可能であること。（マスタ修正で可能であること。）
・伝票の種類や様式がパラメータによって管理され、運用に合わせて追加・変更ができること。</t>
    <rPh sb="0" eb="2">
      <t>サマザマ</t>
    </rPh>
    <rPh sb="19" eb="21">
      <t>ウンヨウ</t>
    </rPh>
    <rPh sb="22" eb="24">
      <t>セイギョ</t>
    </rPh>
    <rPh sb="25" eb="26">
      <t>オコナ</t>
    </rPh>
    <rPh sb="35" eb="37">
      <t>ジョウホウ</t>
    </rPh>
    <rPh sb="49" eb="51">
      <t>ニンイ</t>
    </rPh>
    <rPh sb="60" eb="62">
      <t>ガメン</t>
    </rPh>
    <rPh sb="63" eb="65">
      <t>チョウヒョウ</t>
    </rPh>
    <rPh sb="65" eb="66">
      <t>ジョウ</t>
    </rPh>
    <rPh sb="72" eb="74">
      <t>ワレキ</t>
    </rPh>
    <rPh sb="75" eb="77">
      <t>ヒョウキ</t>
    </rPh>
    <rPh sb="125" eb="127">
      <t>デンピョウ</t>
    </rPh>
    <rPh sb="128" eb="130">
      <t>シュルイ</t>
    </rPh>
    <rPh sb="131" eb="133">
      <t>ヨウシキ</t>
    </rPh>
    <rPh sb="143" eb="145">
      <t>カンリ</t>
    </rPh>
    <rPh sb="148" eb="150">
      <t>ウンヨウ</t>
    </rPh>
    <rPh sb="151" eb="152">
      <t>ア</t>
    </rPh>
    <rPh sb="155" eb="157">
      <t>ツイカ</t>
    </rPh>
    <rPh sb="158" eb="160">
      <t>ヘンコウ</t>
    </rPh>
    <phoneticPr fontId="2"/>
  </si>
  <si>
    <t>少なくとも執行状況表など集計を前提とする帳票についてはExcel帳票を採用していること。
ただし、伝票に関しては、改ざん防止の観点からPDFで出力が可能であること。</t>
    <rPh sb="0" eb="1">
      <t>スク</t>
    </rPh>
    <rPh sb="5" eb="7">
      <t>シッコウ</t>
    </rPh>
    <rPh sb="7" eb="9">
      <t>ジョウキョウ</t>
    </rPh>
    <rPh sb="9" eb="10">
      <t>ヒョウ</t>
    </rPh>
    <rPh sb="12" eb="14">
      <t>シュウケイ</t>
    </rPh>
    <rPh sb="15" eb="17">
      <t>ゼンテイ</t>
    </rPh>
    <rPh sb="20" eb="22">
      <t>チョウヒョウ</t>
    </rPh>
    <rPh sb="32" eb="34">
      <t>チョウヒョウ</t>
    </rPh>
    <rPh sb="35" eb="37">
      <t>サイヨウ</t>
    </rPh>
    <rPh sb="49" eb="51">
      <t>デンピョウ</t>
    </rPh>
    <rPh sb="52" eb="53">
      <t>カン</t>
    </rPh>
    <rPh sb="57" eb="58">
      <t>カイ</t>
    </rPh>
    <rPh sb="60" eb="62">
      <t>ボウシ</t>
    </rPh>
    <rPh sb="63" eb="65">
      <t>カンテン</t>
    </rPh>
    <rPh sb="71" eb="73">
      <t>シュツリョク</t>
    </rPh>
    <rPh sb="74" eb="76">
      <t>カノウ</t>
    </rPh>
    <phoneticPr fontId="1"/>
  </si>
  <si>
    <t>一覧形式で表示される画面からCSVデータに出力できること。</t>
    <rPh sb="0" eb="2">
      <t>イチラン</t>
    </rPh>
    <rPh sb="2" eb="4">
      <t>ケイシキ</t>
    </rPh>
    <rPh sb="5" eb="7">
      <t>ヒョウジ</t>
    </rPh>
    <rPh sb="10" eb="12">
      <t>ガメン</t>
    </rPh>
    <rPh sb="21" eb="23">
      <t>シュツリョク</t>
    </rPh>
    <phoneticPr fontId="2"/>
  </si>
  <si>
    <t>年度単位に予算データを保存することが可能であること。</t>
    <rPh sb="0" eb="2">
      <t>ネンド</t>
    </rPh>
    <rPh sb="2" eb="4">
      <t>タンイ</t>
    </rPh>
    <rPh sb="5" eb="7">
      <t>ヨサン</t>
    </rPh>
    <rPh sb="11" eb="13">
      <t>ホゾン</t>
    </rPh>
    <rPh sb="18" eb="20">
      <t>カノウ</t>
    </rPh>
    <phoneticPr fontId="2"/>
  </si>
  <si>
    <t>財源充当の情報は、歳入予算入力機能からと歳出予算機能の双方から入力可能であること。
歳入から歳出充当情報、歳出から歳入財源情報が入力可能であること。</t>
    <phoneticPr fontId="2"/>
  </si>
  <si>
    <t>積算基礎明細ごとに査定が行うことができ、査定状況を確認できること。</t>
    <rPh sb="0" eb="2">
      <t>セキサン</t>
    </rPh>
    <rPh sb="2" eb="4">
      <t>キソ</t>
    </rPh>
    <rPh sb="4" eb="6">
      <t>メイサイ</t>
    </rPh>
    <rPh sb="9" eb="11">
      <t>サテイ</t>
    </rPh>
    <rPh sb="12" eb="13">
      <t>オコナ</t>
    </rPh>
    <rPh sb="20" eb="22">
      <t>サテイ</t>
    </rPh>
    <rPh sb="22" eb="24">
      <t>ジョウキョウ</t>
    </rPh>
    <rPh sb="25" eb="27">
      <t>カクニン</t>
    </rPh>
    <phoneticPr fontId="2"/>
  </si>
  <si>
    <t>予算の経緯（当初･補正1号…）を把握できる帳票を作成できること。</t>
    <rPh sb="0" eb="2">
      <t>ヨサン</t>
    </rPh>
    <rPh sb="3" eb="5">
      <t>ケイイ</t>
    </rPh>
    <rPh sb="6" eb="8">
      <t>トウショ</t>
    </rPh>
    <rPh sb="9" eb="11">
      <t>ホセイ</t>
    </rPh>
    <rPh sb="12" eb="13">
      <t>ゴウ</t>
    </rPh>
    <rPh sb="15" eb="16">
      <t>ゲンガク</t>
    </rPh>
    <rPh sb="16" eb="18">
      <t>ハアク</t>
    </rPh>
    <rPh sb="21" eb="23">
      <t>チョウヒョウ</t>
    </rPh>
    <rPh sb="24" eb="26">
      <t>サクセイ</t>
    </rPh>
    <phoneticPr fontId="2"/>
  </si>
  <si>
    <t>経年比較資料（執行資料）が出力できること。</t>
    <rPh sb="7" eb="9">
      <t>シッコウ</t>
    </rPh>
    <rPh sb="9" eb="11">
      <t>シリョウ</t>
    </rPh>
    <rPh sb="13" eb="15">
      <t>シュツリョク</t>
    </rPh>
    <phoneticPr fontId="1"/>
  </si>
  <si>
    <t>伝票入力時に日付を遡って起票できること。</t>
    <rPh sb="9" eb="10">
      <t>サカノボ</t>
    </rPh>
    <phoneticPr fontId="2"/>
  </si>
  <si>
    <t>インボイス対象伝票において、適用税率と税額を初期表示できること。</t>
    <rPh sb="5" eb="7">
      <t>タイショウ</t>
    </rPh>
    <rPh sb="7" eb="9">
      <t>デンピョウ</t>
    </rPh>
    <rPh sb="14" eb="18">
      <t>テキヨウゼイリツ</t>
    </rPh>
    <rPh sb="19" eb="21">
      <t>ゼイガク</t>
    </rPh>
    <rPh sb="22" eb="26">
      <t>ショキヒョウジ</t>
    </rPh>
    <phoneticPr fontId="1"/>
  </si>
  <si>
    <t>支払に関する伝票では、債権者からの請求書番号、控除情報の内訳が入力可能であること。</t>
    <phoneticPr fontId="2"/>
  </si>
  <si>
    <t>伝票の付加機能として、請求書情報（請求書番号等）や物品明細、工事明細の登録ができること。</t>
    <rPh sb="3" eb="5">
      <t>フカ</t>
    </rPh>
    <rPh sb="14" eb="16">
      <t>ジョウホウ</t>
    </rPh>
    <rPh sb="27" eb="29">
      <t>メイサイ</t>
    </rPh>
    <rPh sb="32" eb="34">
      <t>メイサイ</t>
    </rPh>
    <phoneticPr fontId="2"/>
  </si>
  <si>
    <t>伝票の決裁区分は伝票種別や金額等から自動的に判断可能で、伝票画面にて手動で変更できること。</t>
    <rPh sb="8" eb="12">
      <t>デンピョウシュベツ</t>
    </rPh>
    <rPh sb="13" eb="15">
      <t>キンガク</t>
    </rPh>
    <rPh sb="15" eb="16">
      <t>ナド</t>
    </rPh>
    <rPh sb="18" eb="20">
      <t>ジドウ</t>
    </rPh>
    <phoneticPr fontId="2"/>
  </si>
  <si>
    <t>資金前途、概算払いに関する支払伝票に対し、精算伝票への連携が可能であること。</t>
    <phoneticPr fontId="2"/>
  </si>
  <si>
    <t>伝票様式は、A5版、A4版以外にも対応可能であること。</t>
    <phoneticPr fontId="2"/>
  </si>
  <si>
    <t>支払日の指定により、審査済みの伝票に対する口座振込データ(全銀協手順形式)もしくは、口座振込依頼書を作成できること。
なお、審査済みの伝票として支払伝票を対象とすることができること。</t>
    <rPh sb="50" eb="52">
      <t>サクセイ</t>
    </rPh>
    <rPh sb="62" eb="64">
      <t>シンサ</t>
    </rPh>
    <rPh sb="64" eb="65">
      <t>ズ</t>
    </rPh>
    <rPh sb="67" eb="69">
      <t>デンピョウ</t>
    </rPh>
    <rPh sb="72" eb="74">
      <t>シハライ</t>
    </rPh>
    <rPh sb="74" eb="76">
      <t>デンピョウ</t>
    </rPh>
    <rPh sb="77" eb="79">
      <t>タイショウ</t>
    </rPh>
    <phoneticPr fontId="2"/>
  </si>
  <si>
    <t>振込済み通知は、封書に対応可能であること。</t>
    <phoneticPr fontId="2"/>
  </si>
  <si>
    <t>監査用資料の作成が可能であること。</t>
    <phoneticPr fontId="2"/>
  </si>
  <si>
    <t>公会計システム　システムディ製「PPP」もしくは地方公会計標準ソフトウェア用のデータ出力機能を有していること。（科目情報、伝票情報のデータ出力I/Fを装備していること。）</t>
    <rPh sb="0" eb="3">
      <t>コウカイケイ</t>
    </rPh>
    <rPh sb="24" eb="26">
      <t>チホウ</t>
    </rPh>
    <rPh sb="26" eb="29">
      <t>コウカイケイ</t>
    </rPh>
    <rPh sb="29" eb="31">
      <t>ヒョウジュン</t>
    </rPh>
    <rPh sb="37" eb="38">
      <t>ヨウ</t>
    </rPh>
    <phoneticPr fontId="1"/>
  </si>
  <si>
    <t>債務者・債権者の管理として、履歴を持つことができ検索する際にも有効となる仕組みが組み込まれていること。</t>
    <phoneticPr fontId="1"/>
  </si>
  <si>
    <t>債務者・債権者に付随する口座情報は、10個以上（最大99件まで）登録できること。</t>
    <phoneticPr fontId="1"/>
  </si>
  <si>
    <t>引上げ決裁が可能であること。</t>
    <rPh sb="0" eb="2">
      <t>ヒキア</t>
    </rPh>
    <rPh sb="3" eb="5">
      <t>ケッサイ</t>
    </rPh>
    <rPh sb="6" eb="8">
      <t>カノウ</t>
    </rPh>
    <phoneticPr fontId="2"/>
  </si>
  <si>
    <t>実行したバッチ処理の一覧を参照できること。また開始・終了時刻も参照できること。</t>
    <rPh sb="0" eb="2">
      <t>ジッコウ</t>
    </rPh>
    <rPh sb="7" eb="9">
      <t>ショリ</t>
    </rPh>
    <rPh sb="10" eb="12">
      <t>イチラン</t>
    </rPh>
    <rPh sb="13" eb="15">
      <t>サンショウ</t>
    </rPh>
    <rPh sb="23" eb="25">
      <t>カイシ</t>
    </rPh>
    <rPh sb="26" eb="30">
      <t>シュウリョウジコク</t>
    </rPh>
    <rPh sb="31" eb="33">
      <t>サンショウ</t>
    </rPh>
    <phoneticPr fontId="1"/>
  </si>
  <si>
    <t>職員・所属管理</t>
    <rPh sb="0" eb="2">
      <t>ショクイン</t>
    </rPh>
    <rPh sb="3" eb="7">
      <t>ショゾクカンリ</t>
    </rPh>
    <phoneticPr fontId="1"/>
  </si>
  <si>
    <t>職員、所属を名称で検索する機能を有すること。</t>
    <rPh sb="0" eb="2">
      <t>ショクイン</t>
    </rPh>
    <rPh sb="3" eb="5">
      <t>ショゾク</t>
    </rPh>
    <rPh sb="6" eb="8">
      <t>メイショウ</t>
    </rPh>
    <rPh sb="9" eb="11">
      <t>ケンサク</t>
    </rPh>
    <rPh sb="13" eb="15">
      <t>キノウ</t>
    </rPh>
    <rPh sb="16" eb="17">
      <t>ユウ</t>
    </rPh>
    <phoneticPr fontId="1"/>
  </si>
  <si>
    <t>職員に対して、主務だけでなく、２個以上の兼務情報を設定できること。</t>
    <rPh sb="0" eb="2">
      <t>ショクイン</t>
    </rPh>
    <rPh sb="3" eb="4">
      <t>タイ</t>
    </rPh>
    <rPh sb="7" eb="9">
      <t>シュム</t>
    </rPh>
    <rPh sb="16" eb="19">
      <t>コイジョウ</t>
    </rPh>
    <rPh sb="20" eb="24">
      <t>ケンムジョウホウ</t>
    </rPh>
    <rPh sb="25" eb="27">
      <t>セッテイ</t>
    </rPh>
    <phoneticPr fontId="1"/>
  </si>
  <si>
    <t>※公会計制度</t>
    <rPh sb="1" eb="4">
      <t>コウカイケイ</t>
    </rPh>
    <rPh sb="4" eb="6">
      <t>セイド</t>
    </rPh>
    <phoneticPr fontId="1"/>
  </si>
  <si>
    <t>支出命令、控除及び指名登録業者に係る一覧情報のCSV出力については、運用開始時点で利用できること。</t>
    <rPh sb="0" eb="4">
      <t>シシュツメイレイ</t>
    </rPh>
    <rPh sb="5" eb="7">
      <t>コウジョ</t>
    </rPh>
    <rPh sb="7" eb="8">
      <t>オヨ</t>
    </rPh>
    <rPh sb="9" eb="15">
      <t>シメイトウロクギョウシャ</t>
    </rPh>
    <rPh sb="16" eb="17">
      <t>カカ</t>
    </rPh>
    <rPh sb="18" eb="20">
      <t>イチラン</t>
    </rPh>
    <rPh sb="20" eb="22">
      <t>ジョウホウ</t>
    </rPh>
    <rPh sb="26" eb="28">
      <t>シュツリョク</t>
    </rPh>
    <rPh sb="34" eb="40">
      <t>ウンヨウカイシジテン</t>
    </rPh>
    <rPh sb="41" eb="43">
      <t>リヨウ</t>
    </rPh>
    <phoneticPr fontId="1"/>
  </si>
  <si>
    <t>伝票作成画面で任意のタイミングでお気に入り登録ボタンを押すと、伝票種類を含め、それまでに登録されている科目・金額・債権債務者・摘要の情報全てがお気に入りメニューに雛形として登録され、任意の名称にてお気に入りのメニューに追加できること。</t>
    <phoneticPr fontId="1"/>
  </si>
  <si>
    <t>会計、予算科目のコードを一括で変更する機能を有していること。
また、処理可能な時期は限定されないこと。</t>
    <phoneticPr fontId="1"/>
  </si>
  <si>
    <t>帳票出力の条件を複数保存でき、呼出できること。</t>
    <phoneticPr fontId="1"/>
  </si>
  <si>
    <t>全体</t>
    <rPh sb="0" eb="2">
      <t>ゼンタイ</t>
    </rPh>
    <phoneticPr fontId="1"/>
  </si>
  <si>
    <t>WEBブラウザはMicrosoft Edge(Edgeモード・IEモード)、Google Chromeが利用できること。</t>
  </si>
  <si>
    <t>クライアント端末へのインストール必須のソフトウェアがないこと。</t>
    <rPh sb="6" eb="8">
      <t>タンマツ</t>
    </rPh>
    <phoneticPr fontId="2"/>
  </si>
  <si>
    <t xml:space="preserve">将来、クライアント端末数や導入業務数が増大した場合、機器を追加することで、スケールアウトができること。
</t>
    <rPh sb="9" eb="11">
      <t>タンマツ</t>
    </rPh>
    <rPh sb="11" eb="12">
      <t>スウ</t>
    </rPh>
    <phoneticPr fontId="2"/>
  </si>
  <si>
    <t xml:space="preserve">全業務で共通的につかう特定のボタンは、マウスでクリックするだけでなく、ファンクションキーを押下することでも使用できること。
</t>
    <rPh sb="0" eb="3">
      <t>ゼンギョウム</t>
    </rPh>
    <rPh sb="4" eb="6">
      <t>キョウツウ</t>
    </rPh>
    <rPh sb="6" eb="7">
      <t>テキ</t>
    </rPh>
    <rPh sb="11" eb="13">
      <t>トクテイ</t>
    </rPh>
    <rPh sb="45" eb="47">
      <t>オウカ</t>
    </rPh>
    <rPh sb="53" eb="55">
      <t>シヨウ</t>
    </rPh>
    <phoneticPr fontId="2"/>
  </si>
  <si>
    <t xml:space="preserve">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
</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2"/>
  </si>
  <si>
    <t xml:space="preserve">カスタマイズに伴い操作マニュアルを修正した場合、修正内容を反映した操作マニュアルを画面上で参照できること。
</t>
  </si>
  <si>
    <t>ログイン直後に、主務と兼務を切り替えることができること。</t>
    <rPh sb="4" eb="6">
      <t>チョクゴ</t>
    </rPh>
    <rPh sb="8" eb="10">
      <t>シュム</t>
    </rPh>
    <rPh sb="11" eb="13">
      <t>ケンム</t>
    </rPh>
    <rPh sb="14" eb="15">
      <t>キ</t>
    </rPh>
    <rPh sb="16" eb="17">
      <t>カ</t>
    </rPh>
    <phoneticPr fontId="2"/>
  </si>
  <si>
    <t xml:space="preserve">ログイン直後に利用者の電子決裁未決件数や通知の未読件数などの情報が表示されること。また、そこから関連業務へ遷移可能であること。
</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2"/>
  </si>
  <si>
    <t>ログイン直後に利用者に届いている通知の最新情報が表示されていること。</t>
  </si>
  <si>
    <t>システムにログインしている利用者の一覧を表示できること。</t>
    <rPh sb="13" eb="16">
      <t>リヨウシャ</t>
    </rPh>
    <rPh sb="17" eb="19">
      <t>イチラン</t>
    </rPh>
    <rPh sb="20" eb="22">
      <t>ヒョウジ</t>
    </rPh>
    <phoneticPr fontId="2"/>
  </si>
  <si>
    <t xml:space="preserve">同一端末から複数ユーザIDによる多重ログインをした場合、ログインを禁止する機能を有すること。
</t>
    <rPh sb="16" eb="18">
      <t>タジュウ</t>
    </rPh>
    <rPh sb="33" eb="35">
      <t>キンシ</t>
    </rPh>
    <rPh sb="37" eb="39">
      <t>キノウ</t>
    </rPh>
    <rPh sb="40" eb="41">
      <t>ユウ</t>
    </rPh>
    <phoneticPr fontId="2"/>
  </si>
  <si>
    <t xml:space="preserve">複数端末から同一ユーザIDによる多重ログインをした場合、ログインを禁止する機能を有すること。
</t>
    <rPh sb="16" eb="18">
      <t>タジュウ</t>
    </rPh>
    <phoneticPr fontId="2"/>
  </si>
  <si>
    <t xml:space="preserve">全てのデータの最終登録・更新者の履歴を残せること。
</t>
    <rPh sb="0" eb="1">
      <t>スベ</t>
    </rPh>
    <rPh sb="7" eb="9">
      <t>サイシュウ</t>
    </rPh>
    <rPh sb="9" eb="11">
      <t>トウロク</t>
    </rPh>
    <rPh sb="12" eb="15">
      <t>コウシンシャ</t>
    </rPh>
    <rPh sb="16" eb="18">
      <t>リレキ</t>
    </rPh>
    <rPh sb="19" eb="20">
      <t>ノコ</t>
    </rPh>
    <phoneticPr fontId="2"/>
  </si>
  <si>
    <t xml:space="preserve">利用者の権限に応じて、使用できる業務のみがメニュー上に表示され、使用できない業務は表示されないこと。
</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2"/>
  </si>
  <si>
    <t xml:space="preserve">メニュー画面にて業務名称の部分一致検索や複数キーワード検索で対象業務を絞り込み表示できる業務検索機能を有すること。
</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2"/>
  </si>
  <si>
    <t>業務画面の文字サイズを利用者ごとに変更できること。</t>
    <rPh sb="0" eb="2">
      <t>ギョウム</t>
    </rPh>
    <rPh sb="2" eb="4">
      <t>ガメン</t>
    </rPh>
    <rPh sb="5" eb="7">
      <t>モジ</t>
    </rPh>
    <rPh sb="11" eb="14">
      <t>リヨウシャ</t>
    </rPh>
    <rPh sb="17" eb="19">
      <t>ヘンコウ</t>
    </rPh>
    <phoneticPr fontId="2"/>
  </si>
  <si>
    <t xml:space="preserve">業務画面のウインドウサイズについては自由に変更可能であること。また、倍率についても拡大縮小が可能であること。
</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2"/>
  </si>
  <si>
    <t xml:space="preserve">事前に用意した配色は、視覚障害者にも判別できる配色であること。
</t>
  </si>
  <si>
    <t xml:space="preserve">クライアント端末からCSVファイル等をサーバにアップロードできる業務画面を有すること。
</t>
    <rPh sb="6" eb="8">
      <t>タンマツ</t>
    </rPh>
    <phoneticPr fontId="2"/>
  </si>
  <si>
    <t>検索結果の明細についてはCSVファイルに出力できること。</t>
  </si>
  <si>
    <t xml:space="preserve">検索結果の明細については複数のソートキーを指定することができ、より詳細な並び替えができること。
</t>
    <rPh sb="0" eb="2">
      <t>ケンサク</t>
    </rPh>
    <rPh sb="2" eb="4">
      <t>ケッカ</t>
    </rPh>
    <rPh sb="5" eb="7">
      <t>メイサイ</t>
    </rPh>
    <rPh sb="12" eb="14">
      <t>フクスウ</t>
    </rPh>
    <rPh sb="21" eb="23">
      <t>シテイ</t>
    </rPh>
    <rPh sb="33" eb="35">
      <t>ショウサイ</t>
    </rPh>
    <rPh sb="36" eb="37">
      <t>ナラ</t>
    </rPh>
    <rPh sb="38" eb="39">
      <t>カ</t>
    </rPh>
    <phoneticPr fontId="2"/>
  </si>
  <si>
    <t xml:space="preserve">検索結果の明細については、各項目に対して様々な条件でフィルタリングを行い、より詳細な絞り込みができること。
</t>
  </si>
  <si>
    <t>システム管理</t>
    <rPh sb="4" eb="6">
      <t>カンリ</t>
    </rPh>
    <phoneticPr fontId="1"/>
  </si>
  <si>
    <t xml:space="preserve">実行したバッチ処理の一覧を参照できること。また開始・終了時刻も参照できること。
</t>
    <rPh sb="0" eb="2">
      <t>ジッコウ</t>
    </rPh>
    <rPh sb="7" eb="9">
      <t>ショリ</t>
    </rPh>
    <rPh sb="10" eb="12">
      <t>イチラン</t>
    </rPh>
    <rPh sb="13" eb="15">
      <t>サンショウ</t>
    </rPh>
    <rPh sb="23" eb="25">
      <t>カイシ</t>
    </rPh>
    <rPh sb="26" eb="28">
      <t>シュウリョウ</t>
    </rPh>
    <rPh sb="28" eb="30">
      <t>ジコク</t>
    </rPh>
    <rPh sb="31" eb="33">
      <t>サンショウ</t>
    </rPh>
    <phoneticPr fontId="2"/>
  </si>
  <si>
    <t xml:space="preserve">バッチ処理の結果一覧で、帳票が出力されているか一目でわかること。
</t>
    <rPh sb="3" eb="5">
      <t>ショリ</t>
    </rPh>
    <rPh sb="6" eb="8">
      <t>ケッカ</t>
    </rPh>
    <rPh sb="8" eb="10">
      <t>イチラン</t>
    </rPh>
    <rPh sb="12" eb="14">
      <t>チョウヒョウ</t>
    </rPh>
    <rPh sb="15" eb="17">
      <t>シュツリョク</t>
    </rPh>
    <rPh sb="23" eb="25">
      <t>ヒトメ</t>
    </rPh>
    <phoneticPr fontId="2"/>
  </si>
  <si>
    <t xml:space="preserve">バッチ処理終了時にプッシュ型のポップアップ通知を行えること。
</t>
    <rPh sb="3" eb="5">
      <t>ショリ</t>
    </rPh>
    <rPh sb="5" eb="8">
      <t>シュウリョウジ</t>
    </rPh>
    <phoneticPr fontId="2"/>
  </si>
  <si>
    <t xml:space="preserve">全ての職員と所属のデータは日単位での履歴管理ができること。
</t>
    <rPh sb="0" eb="1">
      <t>スベ</t>
    </rPh>
    <rPh sb="3" eb="5">
      <t>ショクイン</t>
    </rPh>
    <rPh sb="6" eb="8">
      <t>ショゾク</t>
    </rPh>
    <rPh sb="13" eb="16">
      <t>ヒタンイ</t>
    </rPh>
    <rPh sb="18" eb="20">
      <t>リレキ</t>
    </rPh>
    <rPh sb="20" eb="22">
      <t>カンリ</t>
    </rPh>
    <phoneticPr fontId="2"/>
  </si>
  <si>
    <t>職員、所属を名称にて検索する機能を有すること。</t>
    <rPh sb="0" eb="2">
      <t>ショクイン</t>
    </rPh>
    <rPh sb="3" eb="5">
      <t>ショゾク</t>
    </rPh>
    <rPh sb="6" eb="8">
      <t>メイショウ</t>
    </rPh>
    <rPh sb="10" eb="12">
      <t>ケンサク</t>
    </rPh>
    <rPh sb="14" eb="16">
      <t>キノウ</t>
    </rPh>
    <rPh sb="17" eb="18">
      <t>ユウ</t>
    </rPh>
    <phoneticPr fontId="2"/>
  </si>
  <si>
    <t>職員に対して主務だけでなく、10個以上の兼務情報を設定できること。</t>
  </si>
  <si>
    <t>人事異動情報をCSVファイルから取込む機能を有すること。</t>
    <rPh sb="0" eb="2">
      <t>ジンジ</t>
    </rPh>
    <rPh sb="2" eb="4">
      <t>イドウ</t>
    </rPh>
    <rPh sb="4" eb="6">
      <t>ジョウホウ</t>
    </rPh>
    <rPh sb="16" eb="18">
      <t>トリコ</t>
    </rPh>
    <rPh sb="19" eb="21">
      <t>キノウ</t>
    </rPh>
    <rPh sb="22" eb="23">
      <t>ユウ</t>
    </rPh>
    <phoneticPr fontId="2"/>
  </si>
  <si>
    <t xml:space="preserve">各業務の操作権限を個人に対して設定できること。
</t>
    <rPh sb="0" eb="3">
      <t>カクギョウム</t>
    </rPh>
    <rPh sb="4" eb="6">
      <t>ソウサ</t>
    </rPh>
    <rPh sb="6" eb="8">
      <t>ケンゲン</t>
    </rPh>
    <rPh sb="9" eb="11">
      <t>コジン</t>
    </rPh>
    <rPh sb="12" eb="13">
      <t>タイ</t>
    </rPh>
    <rPh sb="15" eb="17">
      <t>セッテイ</t>
    </rPh>
    <phoneticPr fontId="2"/>
  </si>
  <si>
    <t xml:space="preserve">パスワードが初期値から変更されていない職員がログインした際に、パスワードの変更を促す機能を有すること。
</t>
    <rPh sb="6" eb="9">
      <t>ショキチ</t>
    </rPh>
    <rPh sb="11" eb="13">
      <t>ヘンコウ</t>
    </rPh>
    <rPh sb="19" eb="21">
      <t>ショクイン</t>
    </rPh>
    <rPh sb="28" eb="29">
      <t>サイ</t>
    </rPh>
    <rPh sb="37" eb="39">
      <t>ヘンコウ</t>
    </rPh>
    <rPh sb="40" eb="41">
      <t>ウナガ</t>
    </rPh>
    <rPh sb="42" eb="44">
      <t>キノウ</t>
    </rPh>
    <rPh sb="45" eb="46">
      <t>ユウ</t>
    </rPh>
    <phoneticPr fontId="2"/>
  </si>
  <si>
    <t xml:space="preserve">一定回数連続して誤ったパスワードでログインを試みた場合、アカウントをロックする機能を有すること。
</t>
    <rPh sb="0" eb="2">
      <t>イッテイ</t>
    </rPh>
    <rPh sb="2" eb="4">
      <t>カイスウ</t>
    </rPh>
    <rPh sb="4" eb="6">
      <t>レンゾク</t>
    </rPh>
    <rPh sb="8" eb="9">
      <t>アヤマ</t>
    </rPh>
    <rPh sb="22" eb="23">
      <t>ココロ</t>
    </rPh>
    <rPh sb="25" eb="27">
      <t>バアイ</t>
    </rPh>
    <rPh sb="39" eb="41">
      <t>キノウ</t>
    </rPh>
    <rPh sb="42" eb="43">
      <t>ユウ</t>
    </rPh>
    <phoneticPr fontId="2"/>
  </si>
  <si>
    <t>ロックされたアカウントのロック解除する機能を有すること。</t>
    <rPh sb="22" eb="23">
      <t>ユウ</t>
    </rPh>
    <phoneticPr fontId="2"/>
  </si>
  <si>
    <t>添付機能</t>
    <rPh sb="0" eb="4">
      <t>テンプキノウ</t>
    </rPh>
    <phoneticPr fontId="1"/>
  </si>
  <si>
    <t>添付した任意の電子ファイル内の文字列を、条件を指定して検索する機能を有すること。</t>
    <rPh sb="0" eb="2">
      <t>テンプ</t>
    </rPh>
    <rPh sb="4" eb="6">
      <t>ニンイ</t>
    </rPh>
    <rPh sb="7" eb="9">
      <t>デンシ</t>
    </rPh>
    <rPh sb="13" eb="14">
      <t>ナイ</t>
    </rPh>
    <rPh sb="15" eb="18">
      <t>モジレツ</t>
    </rPh>
    <rPh sb="20" eb="22">
      <t>ジョウケン</t>
    </rPh>
    <rPh sb="23" eb="25">
      <t>シテイ</t>
    </rPh>
    <rPh sb="27" eb="29">
      <t>ケンサク</t>
    </rPh>
    <rPh sb="31" eb="33">
      <t>キノウ</t>
    </rPh>
    <rPh sb="34" eb="35">
      <t>ユウ</t>
    </rPh>
    <phoneticPr fontId="2"/>
  </si>
  <si>
    <t>添付ファイル登録時にドラッグ＆ドロップでファイルをアップロードできること。</t>
    <rPh sb="6" eb="8">
      <t>トウロク</t>
    </rPh>
    <rPh sb="8" eb="9">
      <t>ジ</t>
    </rPh>
    <phoneticPr fontId="2"/>
  </si>
  <si>
    <t>添付ファイル登録時に複数ファイルを同時にアップロードできること。</t>
    <rPh sb="10" eb="12">
      <t>フクスウ</t>
    </rPh>
    <rPh sb="17" eb="19">
      <t>ドウジ</t>
    </rPh>
    <phoneticPr fontId="2"/>
  </si>
  <si>
    <t>添付ファイルの表示順を変更できること。</t>
    <rPh sb="7" eb="9">
      <t>ヒョウジ</t>
    </rPh>
    <rPh sb="9" eb="10">
      <t>ジュン</t>
    </rPh>
    <rPh sb="11" eb="13">
      <t>ヘンコウ</t>
    </rPh>
    <phoneticPr fontId="2"/>
  </si>
  <si>
    <t xml:space="preserve">サーバ上にアップロードされた添付ファイルをシステムをとおして直接修正することができること。
</t>
    <rPh sb="3" eb="4">
      <t>ジョウ</t>
    </rPh>
    <rPh sb="14" eb="16">
      <t>テンプ</t>
    </rPh>
    <rPh sb="30" eb="32">
      <t>チョクセツ</t>
    </rPh>
    <rPh sb="32" eb="34">
      <t>シュウセイ</t>
    </rPh>
    <phoneticPr fontId="2"/>
  </si>
  <si>
    <t>データを抽出するためのアクセス権限を設定できること。</t>
  </si>
  <si>
    <t>操作資格チェック機能により、職員の処理できる機能と情報の範囲を設定し、誤動作によるデータの消失、情報の漏洩、不正利用を防止できること。</t>
    <phoneticPr fontId="1"/>
  </si>
  <si>
    <t xml:space="preserve">印刷の必要がある帳票については、専用紙の使用をやめ、フォームオーバレイ機能による普通紙への印字を行うこと。
</t>
  </si>
  <si>
    <t xml:space="preserve">将来の事務量の増加、組織の改正、社会環境の変化および市民ニーズに即応できる拡張性を備えたシステムであること。
</t>
  </si>
  <si>
    <t>電子決裁による出納審査機能を有していること。</t>
    <rPh sb="0" eb="2">
      <t>デンシ</t>
    </rPh>
    <rPh sb="2" eb="4">
      <t>ケッサイ</t>
    </rPh>
    <rPh sb="7" eb="9">
      <t>スイトウ</t>
    </rPh>
    <rPh sb="9" eb="11">
      <t>シンサ</t>
    </rPh>
    <rPh sb="11" eb="13">
      <t>キノウ</t>
    </rPh>
    <rPh sb="14" eb="15">
      <t>ユウ</t>
    </rPh>
    <phoneticPr fontId="13"/>
  </si>
  <si>
    <t xml:space="preserve">研修（テスト）用の環境を本番とは別に設けることができ、その際本番とは画面の色を変えることで誤操作を防ぐこと。
</t>
    <rPh sb="0" eb="2">
      <t>ケンシュウ</t>
    </rPh>
    <rPh sb="7" eb="8">
      <t>ヨウ</t>
    </rPh>
    <rPh sb="9" eb="11">
      <t>カンキョウ</t>
    </rPh>
    <rPh sb="12" eb="14">
      <t>ホンバン</t>
    </rPh>
    <rPh sb="16" eb="17">
      <t>ベツ</t>
    </rPh>
    <rPh sb="18" eb="19">
      <t>モウ</t>
    </rPh>
    <rPh sb="29" eb="30">
      <t>サイ</t>
    </rPh>
    <rPh sb="30" eb="32">
      <t>ホンバン</t>
    </rPh>
    <rPh sb="34" eb="36">
      <t>ガメン</t>
    </rPh>
    <rPh sb="37" eb="38">
      <t>イロ</t>
    </rPh>
    <rPh sb="39" eb="40">
      <t>カ</t>
    </rPh>
    <rPh sb="45" eb="48">
      <t>ゴソウサ</t>
    </rPh>
    <rPh sb="49" eb="50">
      <t>フセ</t>
    </rPh>
    <phoneticPr fontId="13"/>
  </si>
  <si>
    <t xml:space="preserve">大量帳票出力やデータ一括更新などのバッチ処理やファイル取込処理はサーバで操作をすることなく、クライアントの画面から行えること。また、起動した画面から実行したバッチ処理の状態を確認する画面に遷移し、起動者氏名、バッチ開始時間・終了時間、状態、実行時間を確認できること。
</t>
    <rPh sb="0" eb="2">
      <t>タイリョウ</t>
    </rPh>
    <rPh sb="2" eb="4">
      <t>チョウヒョウ</t>
    </rPh>
    <rPh sb="4" eb="6">
      <t>シュツリョク</t>
    </rPh>
    <rPh sb="10" eb="12">
      <t>イッカツ</t>
    </rPh>
    <rPh sb="12" eb="14">
      <t>コウシン</t>
    </rPh>
    <rPh sb="20" eb="22">
      <t>ショリ</t>
    </rPh>
    <rPh sb="27" eb="28">
      <t>ト</t>
    </rPh>
    <rPh sb="28" eb="29">
      <t>コ</t>
    </rPh>
    <rPh sb="29" eb="31">
      <t>ショリ</t>
    </rPh>
    <rPh sb="36" eb="38">
      <t>ソウサ</t>
    </rPh>
    <rPh sb="53" eb="55">
      <t>ガメン</t>
    </rPh>
    <rPh sb="57" eb="58">
      <t>オコナ</t>
    </rPh>
    <rPh sb="66" eb="68">
      <t>キドウ</t>
    </rPh>
    <rPh sb="70" eb="72">
      <t>ガメン</t>
    </rPh>
    <rPh sb="74" eb="76">
      <t>ジッコウ</t>
    </rPh>
    <rPh sb="81" eb="83">
      <t>ショリ</t>
    </rPh>
    <rPh sb="84" eb="86">
      <t>ジョウタイ</t>
    </rPh>
    <rPh sb="87" eb="89">
      <t>カクニン</t>
    </rPh>
    <rPh sb="91" eb="93">
      <t>ガメン</t>
    </rPh>
    <rPh sb="94" eb="96">
      <t>センイ</t>
    </rPh>
    <rPh sb="98" eb="100">
      <t>キドウ</t>
    </rPh>
    <rPh sb="100" eb="101">
      <t>シャ</t>
    </rPh>
    <rPh sb="101" eb="103">
      <t>シメイ</t>
    </rPh>
    <rPh sb="107" eb="109">
      <t>カイシ</t>
    </rPh>
    <rPh sb="109" eb="111">
      <t>ジカン</t>
    </rPh>
    <rPh sb="112" eb="114">
      <t>シュウリョウ</t>
    </rPh>
    <rPh sb="114" eb="116">
      <t>ジカン</t>
    </rPh>
    <rPh sb="117" eb="119">
      <t>ジョウタイ</t>
    </rPh>
    <rPh sb="120" eb="122">
      <t>ジッコウ</t>
    </rPh>
    <rPh sb="122" eb="124">
      <t>ジカン</t>
    </rPh>
    <rPh sb="125" eb="127">
      <t>カクニン</t>
    </rPh>
    <phoneticPr fontId="13"/>
  </si>
  <si>
    <t>予算科目コード体系は、通年で不変の絶対番号でも管理されていること。これにより、予算編成時の款項目の追加や廃止でも予算データに影響を受けない方法が考慮されていること。</t>
    <rPh sb="0" eb="2">
      <t>ヨサン</t>
    </rPh>
    <phoneticPr fontId="1"/>
  </si>
  <si>
    <t xml:space="preserve">予算科目は画面上の表示コードとは別に通年不変のシステムコードが存在すること。
これにより、年度途中の科目番号の変更にも影響が出ないこと。
</t>
    <phoneticPr fontId="1"/>
  </si>
  <si>
    <t>予算科目の新設や改廃、前年度データ等の移行や比較ができること。また、その追加や並べ換え等の処理も容易に操作できること。歳出節に関する新設や改廃があった場合は、システムに影響を与えず運用が可能なこと。</t>
    <rPh sb="59" eb="61">
      <t>サイシュツ</t>
    </rPh>
    <rPh sb="61" eb="62">
      <t>セツ</t>
    </rPh>
    <rPh sb="63" eb="64">
      <t>カン</t>
    </rPh>
    <rPh sb="66" eb="68">
      <t>シンセツ</t>
    </rPh>
    <rPh sb="69" eb="71">
      <t>カイハイ</t>
    </rPh>
    <rPh sb="75" eb="77">
      <t>バアイ</t>
    </rPh>
    <rPh sb="84" eb="86">
      <t>エイキョウ</t>
    </rPh>
    <rPh sb="87" eb="88">
      <t>アタ</t>
    </rPh>
    <rPh sb="90" eb="92">
      <t>ウンヨウ</t>
    </rPh>
    <rPh sb="93" eb="95">
      <t>カノウ</t>
    </rPh>
    <phoneticPr fontId="13"/>
  </si>
  <si>
    <t xml:space="preserve">相手方（債権債務者）コードについて相手方情報をグループ別に管理出来ること。検索時にグループ別に検索できること。
</t>
    <rPh sb="17" eb="20">
      <t>アイテガタ</t>
    </rPh>
    <rPh sb="20" eb="22">
      <t>ジョウホウ</t>
    </rPh>
    <rPh sb="27" eb="28">
      <t>ベツ</t>
    </rPh>
    <rPh sb="29" eb="31">
      <t>カンリ</t>
    </rPh>
    <rPh sb="31" eb="33">
      <t>デキ</t>
    </rPh>
    <rPh sb="37" eb="39">
      <t>ケンサク</t>
    </rPh>
    <rPh sb="39" eb="40">
      <t>ジ</t>
    </rPh>
    <rPh sb="45" eb="46">
      <t>ベツ</t>
    </rPh>
    <rPh sb="47" eb="49">
      <t>ケンサク</t>
    </rPh>
    <phoneticPr fontId="13"/>
  </si>
  <si>
    <t xml:space="preserve">相手方情報の申請や登録時に二重管理となる場合はワーニングメッセージが出力されること。
</t>
    <rPh sb="6" eb="8">
      <t>シンセイ</t>
    </rPh>
    <rPh sb="9" eb="11">
      <t>トウロク</t>
    </rPh>
    <rPh sb="11" eb="12">
      <t>ジ</t>
    </rPh>
    <rPh sb="13" eb="15">
      <t>ニジュウ</t>
    </rPh>
    <rPh sb="15" eb="17">
      <t>カンリ</t>
    </rPh>
    <rPh sb="20" eb="22">
      <t>バアイ</t>
    </rPh>
    <rPh sb="34" eb="36">
      <t>シュツリョク</t>
    </rPh>
    <phoneticPr fontId="13"/>
  </si>
  <si>
    <t>帳票に印字する日付には元号表記がされること。</t>
    <phoneticPr fontId="1"/>
  </si>
  <si>
    <t>電子決裁を運用している場合、決裁完了後に帳票を印刷した際に、決裁欄に決裁者情報を出力されること。</t>
    <phoneticPr fontId="1"/>
  </si>
  <si>
    <t xml:space="preserve">複数の財源から複数の事業へm：nの財源充当ができること。
</t>
  </si>
  <si>
    <t>内示書および決定書は、直接印刷できるとともに、各課でプレビューで照会できること。</t>
    <phoneticPr fontId="1"/>
  </si>
  <si>
    <t>特定財源の充当エラー（過充当・充当不足）が画面および帳票で確認できること。</t>
    <phoneticPr fontId="1"/>
  </si>
  <si>
    <t xml:space="preserve">予算書の頁番号は何ページからの連番とするかを任意に指定できること。
</t>
  </si>
  <si>
    <t xml:space="preserve">予算書には以下のものを含む。
・第1表　歳入歳出予算（会計別）
・歳入歳出予算事項別総括表
・歳入歳出予算事項別明細書
</t>
  </si>
  <si>
    <t xml:space="preserve">予算書の編集結果が、最終段階で直接修正できるようにExcelのワークシートとして保存できること。(CSVファイルの提供は不可とする。)
</t>
  </si>
  <si>
    <t>人事給与システムから人件費予算データの取込を可能とすること。
細事業、細々節での取込または、目・節での取込ができること。</t>
    <rPh sb="0" eb="2">
      <t>ジンジ</t>
    </rPh>
    <rPh sb="2" eb="4">
      <t>キュウヨ</t>
    </rPh>
    <rPh sb="10" eb="13">
      <t>ジンケンヒ</t>
    </rPh>
    <rPh sb="13" eb="15">
      <t>ヨサン</t>
    </rPh>
    <rPh sb="19" eb="21">
      <t>トリコミ</t>
    </rPh>
    <rPh sb="22" eb="24">
      <t>カノウ</t>
    </rPh>
    <rPh sb="31" eb="32">
      <t>ホソ</t>
    </rPh>
    <rPh sb="32" eb="34">
      <t>ジギョウ</t>
    </rPh>
    <rPh sb="35" eb="38">
      <t>サイサイセツ</t>
    </rPh>
    <rPh sb="40" eb="42">
      <t>トリコミ</t>
    </rPh>
    <rPh sb="46" eb="47">
      <t>モク</t>
    </rPh>
    <rPh sb="48" eb="49">
      <t>セツ</t>
    </rPh>
    <rPh sb="51" eb="53">
      <t>トリコミ</t>
    </rPh>
    <phoneticPr fontId="1"/>
  </si>
  <si>
    <t>伝票の作成において複写機能を有していること。また、複写元の伝票は過年度分も対象にできること。</t>
    <phoneticPr fontId="1"/>
  </si>
  <si>
    <t>予算登録</t>
    <rPh sb="0" eb="4">
      <t>ヨサントウロク</t>
    </rPh>
    <phoneticPr fontId="1"/>
  </si>
  <si>
    <t xml:space="preserve">繰越予算については、逓次繰越・繰越明許・事故繰越別が管理できること。
</t>
  </si>
  <si>
    <t xml:space="preserve">歳入予算については、0円予算での科目の新設ができること。
</t>
    <rPh sb="0" eb="2">
      <t>サイニュウ</t>
    </rPh>
    <rPh sb="2" eb="4">
      <t>ヨサン</t>
    </rPh>
    <rPh sb="11" eb="12">
      <t>エン</t>
    </rPh>
    <rPh sb="12" eb="14">
      <t>ヨサン</t>
    </rPh>
    <rPh sb="16" eb="18">
      <t>カモク</t>
    </rPh>
    <rPh sb="19" eb="21">
      <t>シンセツ</t>
    </rPh>
    <phoneticPr fontId="13"/>
  </si>
  <si>
    <t>年度末においては未来日付による伝票起票が可能であり、新年度の開始日を待つことなく、新年度分の伝票が作成できること。</t>
    <phoneticPr fontId="1"/>
  </si>
  <si>
    <t>配当</t>
    <rPh sb="0" eb="2">
      <t>ハイトウ</t>
    </rPh>
    <phoneticPr fontId="1"/>
  </si>
  <si>
    <t>配当は、一括配当（定期配当）および随時配当ができること。</t>
    <phoneticPr fontId="1"/>
  </si>
  <si>
    <t xml:space="preserve">会計年度内（出納整理期間を含む）において、伝票起票日、伝票確定（決裁）日の遡及入力処理を可能とすること。
</t>
  </si>
  <si>
    <t xml:space="preserve">予算の存在しない科目に対して流用を実施する際、予算科目の新設などを実施することなく、自動的に流用先の科目に予算が登録されること。
</t>
    <rPh sb="0" eb="2">
      <t>ヨサン</t>
    </rPh>
    <rPh sb="3" eb="5">
      <t>ソンザイ</t>
    </rPh>
    <rPh sb="8" eb="10">
      <t>カモク</t>
    </rPh>
    <rPh sb="11" eb="12">
      <t>タイ</t>
    </rPh>
    <rPh sb="14" eb="16">
      <t>リュウヨウ</t>
    </rPh>
    <rPh sb="17" eb="19">
      <t>ジッシ</t>
    </rPh>
    <rPh sb="21" eb="22">
      <t>サイ</t>
    </rPh>
    <rPh sb="23" eb="25">
      <t>ヨサン</t>
    </rPh>
    <rPh sb="25" eb="27">
      <t>カモク</t>
    </rPh>
    <rPh sb="28" eb="30">
      <t>シンセツ</t>
    </rPh>
    <rPh sb="33" eb="35">
      <t>ジッシ</t>
    </rPh>
    <rPh sb="42" eb="45">
      <t>ジドウテキ</t>
    </rPh>
    <rPh sb="46" eb="48">
      <t>リュウヨウ</t>
    </rPh>
    <rPh sb="48" eb="49">
      <t>サキ</t>
    </rPh>
    <rPh sb="50" eb="52">
      <t>カモク</t>
    </rPh>
    <rPh sb="53" eb="55">
      <t>ヨサン</t>
    </rPh>
    <rPh sb="56" eb="58">
      <t>トウロク</t>
    </rPh>
    <phoneticPr fontId="13"/>
  </si>
  <si>
    <t>所属間の流用ができること。</t>
    <rPh sb="0" eb="2">
      <t>ショゾク</t>
    </rPh>
    <rPh sb="2" eb="3">
      <t>カン</t>
    </rPh>
    <rPh sb="4" eb="6">
      <t>リュウヨウ</t>
    </rPh>
    <phoneticPr fontId="13"/>
  </si>
  <si>
    <t>歳入管理</t>
    <rPh sb="0" eb="4">
      <t>サイニュウカンリ</t>
    </rPh>
    <phoneticPr fontId="1"/>
  </si>
  <si>
    <t xml:space="preserve">調定起票時に複数債務者を入力する際には、専用のExcelフォーマットで作成したデータを一括取込を行うことができること。
</t>
    <rPh sb="0" eb="2">
      <t>チョウテイ</t>
    </rPh>
    <rPh sb="2" eb="4">
      <t>キヒョウ</t>
    </rPh>
    <rPh sb="4" eb="5">
      <t>ジ</t>
    </rPh>
    <rPh sb="8" eb="11">
      <t>サイムシャ</t>
    </rPh>
    <phoneticPr fontId="13"/>
  </si>
  <si>
    <t xml:space="preserve">調定処理は、単件調定（事前調定のうち、本システムで納入通知書を発行するもの）、一括調定（本システムで債権者毎の消込を行う必要がないもので納期毎に一括調定）の2種類があること。
</t>
    <rPh sb="39" eb="41">
      <t>イッカツ</t>
    </rPh>
    <phoneticPr fontId="13"/>
  </si>
  <si>
    <t xml:space="preserve">同一納入義務者に対して、分納回数分の納入通知書（納付書）出力が1回の操作できること。その場合、調定書は集計額で1枚に出力されること。
</t>
  </si>
  <si>
    <t xml:space="preserve">納付書の再発行が可能できること。また、再発行時に納入通知書／納付書を選択できること。
</t>
    <rPh sb="19" eb="23">
      <t>サイハッコウジ</t>
    </rPh>
    <rPh sb="24" eb="29">
      <t>ノウニュウツウチショ</t>
    </rPh>
    <rPh sb="30" eb="33">
      <t>ノウフショ</t>
    </rPh>
    <rPh sb="34" eb="36">
      <t>センタク</t>
    </rPh>
    <phoneticPr fontId="13"/>
  </si>
  <si>
    <t xml:space="preserve">メニューから適格請求書発行を開き、収入関連業務の伝票番号を検索して適格請求書発行が行えること。
</t>
    <rPh sb="41" eb="42">
      <t>オコナ</t>
    </rPh>
    <phoneticPr fontId="13"/>
  </si>
  <si>
    <t xml:space="preserve">収入関連業務から適格請求書発行業務へ画面遷移ができ、収入業務起案の一連の流れの中で適格請求書が発行できること。
</t>
  </si>
  <si>
    <t xml:space="preserve">調定等から適格請求書を発行した場合、調定等の取消後、適格請求書発行業務に遷移し調定伝票に紐付く適格請求書の取消ができること。
</t>
  </si>
  <si>
    <t xml:space="preserve">適格請求書発行メニューから適格請求書を発行した場合、調定伝票に紐付く適格請求書を単独で取消ができること。
</t>
  </si>
  <si>
    <t xml:space="preserve">出力した適格請求書/適格返還請求書を検索・照会できること。
</t>
  </si>
  <si>
    <t>適格請求書の発行一覧と未発行一覧の出力ができること。</t>
    <phoneticPr fontId="1"/>
  </si>
  <si>
    <t xml:space="preserve">調定番号（単件・一括）を指定することで、調定に対し不納欠損の登録が行えること。
</t>
  </si>
  <si>
    <t xml:space="preserve">収納する年度や科目を誤って収入された調定番号を更正元に指定し、更正先の調定番号を指定することで収入額の振替が行えること。
</t>
    <rPh sb="0" eb="2">
      <t>シュウノウ</t>
    </rPh>
    <rPh sb="4" eb="6">
      <t>ネンド</t>
    </rPh>
    <rPh sb="13" eb="15">
      <t>シュウニュウ</t>
    </rPh>
    <rPh sb="18" eb="20">
      <t>チョウテイ</t>
    </rPh>
    <rPh sb="20" eb="22">
      <t>バンゴウ</t>
    </rPh>
    <rPh sb="23" eb="25">
      <t>コウセイ</t>
    </rPh>
    <rPh sb="25" eb="26">
      <t>モト</t>
    </rPh>
    <rPh sb="27" eb="29">
      <t>シテイ</t>
    </rPh>
    <rPh sb="35" eb="37">
      <t>チョウテイ</t>
    </rPh>
    <rPh sb="37" eb="39">
      <t>バンゴウ</t>
    </rPh>
    <rPh sb="40" eb="42">
      <t>シテイ</t>
    </rPh>
    <rPh sb="47" eb="49">
      <t>シュウニュウ</t>
    </rPh>
    <rPh sb="49" eb="50">
      <t>ガク</t>
    </rPh>
    <rPh sb="51" eb="53">
      <t>フリカエ</t>
    </rPh>
    <rPh sb="54" eb="55">
      <t>オコナ</t>
    </rPh>
    <phoneticPr fontId="13"/>
  </si>
  <si>
    <t xml:space="preserve">収入金更正は起案と決定の2段階処理となっていること。
</t>
  </si>
  <si>
    <t xml:space="preserve">以下の更正処理を行えること。
　歳入→歳入　　：科目誤収納、年度誤収納の訂正・預金利子の振り替え等
　歳入→歳計外　：預金利子の振り替え等
　歳計外→歳入　：市区町村税の振り替え
　歳計外→歳計外：科目誤収納、年度誤収納の訂正
</t>
    <rPh sb="3" eb="5">
      <t>コウセイ</t>
    </rPh>
    <rPh sb="5" eb="7">
      <t>ショリ</t>
    </rPh>
    <rPh sb="8" eb="9">
      <t>オコナ</t>
    </rPh>
    <phoneticPr fontId="13"/>
  </si>
  <si>
    <t xml:space="preserve">科目毎に調定の扱いを単件 or 一括で管理するのかを設定できること。
</t>
  </si>
  <si>
    <t xml:space="preserve">一括番号はバッチにより一括で年度移行できること。
</t>
    <rPh sb="0" eb="2">
      <t>イッカツ</t>
    </rPh>
    <rPh sb="2" eb="4">
      <t>バンゴウ</t>
    </rPh>
    <rPh sb="11" eb="13">
      <t>イッカツ</t>
    </rPh>
    <rPh sb="14" eb="16">
      <t>ネンド</t>
    </rPh>
    <rPh sb="16" eb="18">
      <t>イコウ</t>
    </rPh>
    <phoneticPr fontId="13"/>
  </si>
  <si>
    <t>歳出管理</t>
    <rPh sb="0" eb="4">
      <t>サイシュツカンリ</t>
    </rPh>
    <phoneticPr fontId="1"/>
  </si>
  <si>
    <t xml:space="preserve">年度末においては未来日付による伝票起票が可能であり、新年度の開始日を待つことなく、新年度分の伝票が作成できること。
</t>
    <rPh sb="0" eb="3">
      <t>ネンドマツ</t>
    </rPh>
    <phoneticPr fontId="13"/>
  </si>
  <si>
    <t xml:space="preserve">歳出予算一覧画面を表示し、自所属の科目と配当予算残額等の予算情報を画面で確認しながら、科目を選択できること。
</t>
    <rPh sb="0" eb="2">
      <t>サイシュツ</t>
    </rPh>
    <rPh sb="2" eb="4">
      <t>ヨサン</t>
    </rPh>
    <rPh sb="4" eb="6">
      <t>イチラン</t>
    </rPh>
    <rPh sb="6" eb="8">
      <t>ガメン</t>
    </rPh>
    <rPh sb="9" eb="11">
      <t>ヒョウジ</t>
    </rPh>
    <rPh sb="13" eb="14">
      <t>ジ</t>
    </rPh>
    <rPh sb="14" eb="16">
      <t>ショゾク</t>
    </rPh>
    <rPh sb="17" eb="19">
      <t>カモク</t>
    </rPh>
    <rPh sb="20" eb="22">
      <t>ハイトウ</t>
    </rPh>
    <rPh sb="43" eb="45">
      <t>カモク</t>
    </rPh>
    <rPh sb="46" eb="48">
      <t>センタク</t>
    </rPh>
    <phoneticPr fontId="13"/>
  </si>
  <si>
    <t xml:space="preserve">複数の債権者を入力する際には、専用のExcelフォーマットで作成したデータを一括取込を行うことができること。
</t>
    <rPh sb="0" eb="2">
      <t>フクスウ</t>
    </rPh>
    <rPh sb="3" eb="6">
      <t>サイケンシャ</t>
    </rPh>
    <rPh sb="7" eb="9">
      <t>ニュウリョク</t>
    </rPh>
    <rPh sb="11" eb="12">
      <t>サイ</t>
    </rPh>
    <rPh sb="15" eb="17">
      <t>センヨウ</t>
    </rPh>
    <rPh sb="30" eb="32">
      <t>サクセイ</t>
    </rPh>
    <rPh sb="38" eb="40">
      <t>イッカツ</t>
    </rPh>
    <rPh sb="43" eb="44">
      <t>オコナ</t>
    </rPh>
    <phoneticPr fontId="13"/>
  </si>
  <si>
    <t xml:space="preserve">伝票一件で複数科目からの差引を可能とする併合処理機能があること。
</t>
  </si>
  <si>
    <t xml:space="preserve">債権者情報を入力する際には、相手方マスタに登録外の相手方に支払を行えるように直接入力も可能な設定を行えること。
</t>
    <rPh sb="14" eb="17">
      <t>アイテガタ</t>
    </rPh>
    <phoneticPr fontId="13"/>
  </si>
  <si>
    <t xml:space="preserve">支出負担行為を行った後に、負担行為額の増額、減額が行えること。
</t>
    <rPh sb="0" eb="2">
      <t>シシュツ</t>
    </rPh>
    <rPh sb="2" eb="4">
      <t>フタン</t>
    </rPh>
    <rPh sb="4" eb="6">
      <t>コウイ</t>
    </rPh>
    <rPh sb="7" eb="8">
      <t>オコナ</t>
    </rPh>
    <rPh sb="10" eb="11">
      <t>ゴ</t>
    </rPh>
    <rPh sb="13" eb="15">
      <t>フタン</t>
    </rPh>
    <rPh sb="15" eb="17">
      <t>コウイ</t>
    </rPh>
    <rPh sb="17" eb="18">
      <t>ガク</t>
    </rPh>
    <rPh sb="19" eb="21">
      <t>ゾウガク</t>
    </rPh>
    <rPh sb="22" eb="24">
      <t>ゲンガク</t>
    </rPh>
    <rPh sb="25" eb="26">
      <t>オコナ</t>
    </rPh>
    <phoneticPr fontId="13"/>
  </si>
  <si>
    <t xml:space="preserve">支出負担行為時に入力した債権者情報と実際の受取人に異なる相手方を入力できること。（資金前渡に限らず。）
</t>
    <rPh sb="0" eb="2">
      <t>シシュツ</t>
    </rPh>
    <rPh sb="2" eb="4">
      <t>フタン</t>
    </rPh>
    <rPh sb="4" eb="6">
      <t>コウイ</t>
    </rPh>
    <rPh sb="6" eb="7">
      <t>ジ</t>
    </rPh>
    <rPh sb="8" eb="10">
      <t>ニュウリョク</t>
    </rPh>
    <phoneticPr fontId="13"/>
  </si>
  <si>
    <t xml:space="preserve">受取人に支出負担行為時に入力した債権者をそのまま指定し、かつ支出命令日時点でその債権者が廃止になっていた場合には、エラーになること。
</t>
    <rPh sb="24" eb="26">
      <t>シテイ</t>
    </rPh>
    <rPh sb="40" eb="43">
      <t>サイケンシャ</t>
    </rPh>
    <phoneticPr fontId="13"/>
  </si>
  <si>
    <t xml:space="preserve">支出負担行為は年度末においては未来日付による伝票起票が可能であり、新年度の開始日を待つことなく、新年度分の伝票が作成できること。
</t>
    <rPh sb="7" eb="10">
      <t>ネンドマツ</t>
    </rPh>
    <phoneticPr fontId="13"/>
  </si>
  <si>
    <t xml:space="preserve">支出負担行為は過去（過去年度を含む）に作成した伝票の複写ができ、容易に伝票の登録を行えること。
</t>
    <rPh sb="10" eb="12">
      <t>カコ</t>
    </rPh>
    <rPh sb="12" eb="14">
      <t>ネンド</t>
    </rPh>
    <rPh sb="15" eb="16">
      <t>フク</t>
    </rPh>
    <rPh sb="23" eb="25">
      <t>デンピョウ</t>
    </rPh>
    <rPh sb="26" eb="28">
      <t>フクシャ</t>
    </rPh>
    <rPh sb="35" eb="37">
      <t>デンピョウ</t>
    </rPh>
    <phoneticPr fontId="13"/>
  </si>
  <si>
    <t xml:space="preserve">支出負担行為の受取人を入力する際には、相手方管理に登録されていない相手方にも支払を行えるように、直接入力も可能な設定を行えること。
</t>
    <rPh sb="7" eb="9">
      <t>ウケトリ</t>
    </rPh>
    <rPh sb="9" eb="10">
      <t>ニン</t>
    </rPh>
    <rPh sb="19" eb="22">
      <t>アイテガタ</t>
    </rPh>
    <rPh sb="22" eb="24">
      <t>カンリ</t>
    </rPh>
    <phoneticPr fontId="13"/>
  </si>
  <si>
    <t xml:space="preserve">支出命令時、債権者コードの入力により、自動的に口座表示を行うだけでなく、伝票検索処理においても口座払い対象者を抽出表示可能とすること。
</t>
  </si>
  <si>
    <t xml:space="preserve">所得控除を伴う人件費の支払い（報酬・賃金等）の場合、支出命令時に債権者毎に控除種別・金額を入力できること。
</t>
    <rPh sb="37" eb="39">
      <t>コウジョ</t>
    </rPh>
    <rPh sb="39" eb="41">
      <t>シュベツ</t>
    </rPh>
    <rPh sb="42" eb="44">
      <t>キンガク</t>
    </rPh>
    <phoneticPr fontId="13"/>
  </si>
  <si>
    <t xml:space="preserve">資金前渡・概算払の場合は、精算処理ができること。戻入精算となる場合は、戻入処理も同時に行われ、納付書が出力されること。また、未精算状況が把握できること。
</t>
  </si>
  <si>
    <t xml:space="preserve">過誤払が発生した場合、戻入処理ができること。また、精算後においても過誤払戻入ができること。
</t>
  </si>
  <si>
    <t>精算・戻入時には支出命令にて入力した、控除情報の修正を行えること。</t>
    <rPh sb="0" eb="2">
      <t>セイサン</t>
    </rPh>
    <rPh sb="3" eb="5">
      <t>レイニュウ</t>
    </rPh>
    <rPh sb="5" eb="6">
      <t>ジ</t>
    </rPh>
    <rPh sb="8" eb="10">
      <t>シシュツ</t>
    </rPh>
    <rPh sb="10" eb="12">
      <t>メイレイ</t>
    </rPh>
    <rPh sb="14" eb="16">
      <t>ニュウリョク</t>
    </rPh>
    <rPh sb="19" eb="21">
      <t>コウジョ</t>
    </rPh>
    <rPh sb="21" eb="23">
      <t>ジョウホウ</t>
    </rPh>
    <rPh sb="24" eb="26">
      <t>シュウセイ</t>
    </rPh>
    <rPh sb="27" eb="28">
      <t>オコナ</t>
    </rPh>
    <phoneticPr fontId="13"/>
  </si>
  <si>
    <t xml:space="preserve">支出済みの支出命令番号に対して、科目、年度、所属等の更正情報を入力し、更正処理ができること。
</t>
    <rPh sb="2" eb="3">
      <t>ズ</t>
    </rPh>
    <rPh sb="5" eb="7">
      <t>シシュツ</t>
    </rPh>
    <rPh sb="7" eb="9">
      <t>メイレイ</t>
    </rPh>
    <rPh sb="9" eb="11">
      <t>バンゴウ</t>
    </rPh>
    <rPh sb="12" eb="13">
      <t>タイ</t>
    </rPh>
    <phoneticPr fontId="13"/>
  </si>
  <si>
    <t>歳入歳出外現金・基金受払</t>
    <rPh sb="0" eb="7">
      <t>サイニュウサイシュツガイゲンキン</t>
    </rPh>
    <rPh sb="8" eb="10">
      <t>キキン</t>
    </rPh>
    <rPh sb="10" eb="12">
      <t>ウケハライ</t>
    </rPh>
    <phoneticPr fontId="1"/>
  </si>
  <si>
    <t xml:space="preserve">会計年度内（出納整理期間を含まない）において、伝票起票日、伝票確定（決裁）日の遡及入力処理を可能とすること。
</t>
  </si>
  <si>
    <t xml:space="preserve">歳入歳出外現金を消し込み処理した場合、歳計同様に収納件数・金額・会計合計の日計表が出力できること。
</t>
  </si>
  <si>
    <t xml:space="preserve">歳入歳出外現金の受入、払出を行うとき、相手方マスタに登録されいている相手方を参照できること。また登録外の相手方に受払を行えるように直接入力もできること。
</t>
    <rPh sb="19" eb="22">
      <t>アイテガタ</t>
    </rPh>
    <phoneticPr fontId="13"/>
  </si>
  <si>
    <t>収入</t>
    <rPh sb="0" eb="2">
      <t>シュウニュウ</t>
    </rPh>
    <phoneticPr fontId="1"/>
  </si>
  <si>
    <t xml:space="preserve">収入消込については、納入通知書等より出納部門にて画面入力にて消込みを行うことができること。その際、バーコード読込による連続処理といった作業効率化が図れること。
</t>
    <rPh sb="18" eb="20">
      <t>スイトウ</t>
    </rPh>
    <rPh sb="20" eb="22">
      <t>ブモン</t>
    </rPh>
    <rPh sb="24" eb="26">
      <t>ガメン</t>
    </rPh>
    <rPh sb="26" eb="28">
      <t>ニュウリョク</t>
    </rPh>
    <phoneticPr fontId="13"/>
  </si>
  <si>
    <t xml:space="preserve">伝票審査の前に出納部門にて受付処理が行うことにより各課での伝票修正を行えない状態にできること。
</t>
    <rPh sb="38" eb="40">
      <t>ジョウタイ</t>
    </rPh>
    <phoneticPr fontId="13"/>
  </si>
  <si>
    <t xml:space="preserve">受付け処理はバーコード等により入力の簡素化が図れること。
</t>
    <rPh sb="0" eb="2">
      <t>ウケツケ</t>
    </rPh>
    <rPh sb="3" eb="5">
      <t>ショリ</t>
    </rPh>
    <rPh sb="11" eb="12">
      <t>トウ</t>
    </rPh>
    <rPh sb="15" eb="17">
      <t>ニュウリョク</t>
    </rPh>
    <rPh sb="18" eb="21">
      <t>カンソカ</t>
    </rPh>
    <rPh sb="22" eb="23">
      <t>ハカ</t>
    </rPh>
    <phoneticPr fontId="13"/>
  </si>
  <si>
    <t xml:space="preserve">審査完了後に不備が発覚した場合には、支出伝票毎に審査済み状態を解除できること。
</t>
    <rPh sb="0" eb="2">
      <t>シンサ</t>
    </rPh>
    <rPh sb="2" eb="4">
      <t>カンリョウ</t>
    </rPh>
    <rPh sb="4" eb="5">
      <t>ゴ</t>
    </rPh>
    <rPh sb="6" eb="8">
      <t>フビ</t>
    </rPh>
    <rPh sb="9" eb="11">
      <t>ハッカク</t>
    </rPh>
    <rPh sb="13" eb="15">
      <t>バアイ</t>
    </rPh>
    <rPh sb="18" eb="20">
      <t>シシュツ</t>
    </rPh>
    <rPh sb="20" eb="22">
      <t>デンピョウ</t>
    </rPh>
    <rPh sb="22" eb="23">
      <t>ゴト</t>
    </rPh>
    <rPh sb="24" eb="26">
      <t>シンサ</t>
    </rPh>
    <rPh sb="26" eb="27">
      <t>ズ</t>
    </rPh>
    <rPh sb="28" eb="30">
      <t>ジョウタイ</t>
    </rPh>
    <rPh sb="31" eb="33">
      <t>カイジョ</t>
    </rPh>
    <phoneticPr fontId="13"/>
  </si>
  <si>
    <t xml:space="preserve">指定金融機関に対する支払依頼書と支払済通知書の作成が行えること。
</t>
  </si>
  <si>
    <t xml:space="preserve">口座振込の際、債権者への振込通知書が作成できること。また、振込通知書は債権者の希望により、要否の管理ができること。
</t>
  </si>
  <si>
    <t xml:space="preserve">支払通知書の送付を申請している債権者には、通知書を印刷できること。
</t>
  </si>
  <si>
    <t xml:space="preserve">支払日毎に支払い対象の一覧を帳票印刷できること。
</t>
    <rPh sb="0" eb="2">
      <t>シハライ</t>
    </rPh>
    <rPh sb="2" eb="3">
      <t>ヒ</t>
    </rPh>
    <rPh sb="3" eb="4">
      <t>ゴト</t>
    </rPh>
    <rPh sb="5" eb="7">
      <t>シハラ</t>
    </rPh>
    <rPh sb="8" eb="10">
      <t>タイショウ</t>
    </rPh>
    <rPh sb="11" eb="13">
      <t>イチラン</t>
    </rPh>
    <rPh sb="14" eb="16">
      <t>チョウヒョウ</t>
    </rPh>
    <rPh sb="16" eb="18">
      <t>インサツ</t>
    </rPh>
    <phoneticPr fontId="13"/>
  </si>
  <si>
    <t xml:space="preserve">資金運用の種類として、預金運用、つり銭、貸出運用を管理できること。
</t>
    <rPh sb="0" eb="2">
      <t>シキン</t>
    </rPh>
    <rPh sb="2" eb="4">
      <t>ウンヨウ</t>
    </rPh>
    <rPh sb="5" eb="7">
      <t>シュルイ</t>
    </rPh>
    <rPh sb="11" eb="13">
      <t>ヨキン</t>
    </rPh>
    <rPh sb="13" eb="15">
      <t>ウンヨウ</t>
    </rPh>
    <rPh sb="18" eb="19">
      <t>セン</t>
    </rPh>
    <rPh sb="20" eb="21">
      <t>カ</t>
    </rPh>
    <rPh sb="21" eb="22">
      <t>ダ</t>
    </rPh>
    <rPh sb="22" eb="24">
      <t>ウンヨウ</t>
    </rPh>
    <rPh sb="25" eb="27">
      <t>カンリ</t>
    </rPh>
    <phoneticPr fontId="13"/>
  </si>
  <si>
    <t xml:space="preserve">預金運用情報として、会計、預金先、運用期間、運用額、利率、預金種類（大口定期預金、外貨定期預金、譲渡性預金、通知預金）、証書番号、利子額が管理できること。
また、利息については手計算、自動計算ができること。
</t>
    <rPh sb="0" eb="2">
      <t>ヨキン</t>
    </rPh>
    <rPh sb="2" eb="4">
      <t>ウンヨウ</t>
    </rPh>
    <rPh sb="4" eb="6">
      <t>ジョウホウ</t>
    </rPh>
    <rPh sb="10" eb="12">
      <t>カイケイ</t>
    </rPh>
    <rPh sb="13" eb="15">
      <t>ヨキン</t>
    </rPh>
    <rPh sb="15" eb="16">
      <t>サキ</t>
    </rPh>
    <rPh sb="17" eb="19">
      <t>ウンヨウ</t>
    </rPh>
    <rPh sb="19" eb="21">
      <t>キカン</t>
    </rPh>
    <rPh sb="22" eb="24">
      <t>ウンヨウ</t>
    </rPh>
    <rPh sb="24" eb="25">
      <t>ガク</t>
    </rPh>
    <rPh sb="26" eb="28">
      <t>リリツ</t>
    </rPh>
    <rPh sb="29" eb="31">
      <t>ヨキン</t>
    </rPh>
    <rPh sb="31" eb="33">
      <t>シュルイ</t>
    </rPh>
    <rPh sb="60" eb="62">
      <t>ショウショ</t>
    </rPh>
    <rPh sb="62" eb="64">
      <t>バンゴウ</t>
    </rPh>
    <rPh sb="65" eb="67">
      <t>リシ</t>
    </rPh>
    <rPh sb="67" eb="68">
      <t>ガク</t>
    </rPh>
    <rPh sb="69" eb="71">
      <t>カンリ</t>
    </rPh>
    <phoneticPr fontId="13"/>
  </si>
  <si>
    <t xml:space="preserve">つり銭情報として、会計、貸出先（所属）、運用期間、運用額が管理できること。
</t>
    <rPh sb="2" eb="3">
      <t>セン</t>
    </rPh>
    <rPh sb="3" eb="5">
      <t>ジョウホウ</t>
    </rPh>
    <rPh sb="9" eb="11">
      <t>カイケイ</t>
    </rPh>
    <rPh sb="12" eb="14">
      <t>カシダシ</t>
    </rPh>
    <rPh sb="14" eb="15">
      <t>サキ</t>
    </rPh>
    <rPh sb="16" eb="18">
      <t>ショゾク</t>
    </rPh>
    <rPh sb="20" eb="22">
      <t>ウンヨウ</t>
    </rPh>
    <rPh sb="22" eb="24">
      <t>キカン</t>
    </rPh>
    <rPh sb="25" eb="27">
      <t>ウンヨウ</t>
    </rPh>
    <rPh sb="27" eb="28">
      <t>ガク</t>
    </rPh>
    <rPh sb="29" eb="31">
      <t>カンリ</t>
    </rPh>
    <phoneticPr fontId="13"/>
  </si>
  <si>
    <t xml:space="preserve">貸出運用情報として、会計、貸出先、運用期間、運用額、利率、利子額が管理できること。
また、利息については手計算、自動計算ができること。
</t>
    <rPh sb="0" eb="2">
      <t>カシダシ</t>
    </rPh>
    <rPh sb="2" eb="4">
      <t>ウンヨウ</t>
    </rPh>
    <rPh sb="4" eb="6">
      <t>ジョウホウ</t>
    </rPh>
    <rPh sb="10" eb="12">
      <t>カイケイ</t>
    </rPh>
    <rPh sb="13" eb="15">
      <t>カシダシ</t>
    </rPh>
    <rPh sb="15" eb="16">
      <t>サキ</t>
    </rPh>
    <rPh sb="17" eb="19">
      <t>ウンヨウ</t>
    </rPh>
    <rPh sb="19" eb="21">
      <t>キカン</t>
    </rPh>
    <rPh sb="22" eb="24">
      <t>ウンヨウ</t>
    </rPh>
    <rPh sb="24" eb="25">
      <t>ガク</t>
    </rPh>
    <rPh sb="26" eb="28">
      <t>リリツ</t>
    </rPh>
    <rPh sb="29" eb="31">
      <t>リシ</t>
    </rPh>
    <rPh sb="31" eb="32">
      <t>ガク</t>
    </rPh>
    <rPh sb="33" eb="35">
      <t>カンリ</t>
    </rPh>
    <phoneticPr fontId="13"/>
  </si>
  <si>
    <t xml:space="preserve">預金解約時、つり銭の返却時、貸出の返却時には、運用時に採番される番号を基に検索された運用情報に対して返還情報の登録が行えること。
</t>
    <rPh sb="0" eb="2">
      <t>ヨキン</t>
    </rPh>
    <rPh sb="2" eb="4">
      <t>カイヤク</t>
    </rPh>
    <rPh sb="4" eb="5">
      <t>ジ</t>
    </rPh>
    <rPh sb="8" eb="9">
      <t>セン</t>
    </rPh>
    <rPh sb="10" eb="12">
      <t>ヘンキャク</t>
    </rPh>
    <rPh sb="12" eb="13">
      <t>ジ</t>
    </rPh>
    <rPh sb="14" eb="16">
      <t>カシダシ</t>
    </rPh>
    <rPh sb="17" eb="19">
      <t>ヘンキャク</t>
    </rPh>
    <rPh sb="19" eb="20">
      <t>ジ</t>
    </rPh>
    <rPh sb="23" eb="25">
      <t>ウンヨウ</t>
    </rPh>
    <rPh sb="25" eb="26">
      <t>ジ</t>
    </rPh>
    <rPh sb="27" eb="29">
      <t>サイバン</t>
    </rPh>
    <rPh sb="32" eb="34">
      <t>バンゴウ</t>
    </rPh>
    <rPh sb="35" eb="36">
      <t>モト</t>
    </rPh>
    <rPh sb="37" eb="39">
      <t>ケンサク</t>
    </rPh>
    <rPh sb="42" eb="44">
      <t>ウンヨウ</t>
    </rPh>
    <rPh sb="44" eb="46">
      <t>ジョウホウ</t>
    </rPh>
    <rPh sb="47" eb="48">
      <t>タイ</t>
    </rPh>
    <rPh sb="50" eb="52">
      <t>ヘンカン</t>
    </rPh>
    <rPh sb="52" eb="54">
      <t>ジョウホウ</t>
    </rPh>
    <rPh sb="55" eb="57">
      <t>トウロク</t>
    </rPh>
    <rPh sb="58" eb="59">
      <t>オコナ</t>
    </rPh>
    <phoneticPr fontId="13"/>
  </si>
  <si>
    <t xml:space="preserve">資金の運用実績（預金運用、つり銭、貸出運用）が、日次の決算帳票（収支日計表等）に、反映できること。
</t>
    <rPh sb="8" eb="10">
      <t>ヨキン</t>
    </rPh>
    <rPh sb="15" eb="16">
      <t>セン</t>
    </rPh>
    <rPh sb="17" eb="18">
      <t>カ</t>
    </rPh>
    <rPh sb="18" eb="19">
      <t>ダ</t>
    </rPh>
    <rPh sb="19" eb="21">
      <t>ウンヨウ</t>
    </rPh>
    <phoneticPr fontId="13"/>
  </si>
  <si>
    <t xml:space="preserve">資金繰りを目的とした基金からの一時運用情報の管理ができること。（繰替運用）
</t>
    <rPh sb="19" eb="21">
      <t>ジョウホウ</t>
    </rPh>
    <rPh sb="22" eb="24">
      <t>カンリ</t>
    </rPh>
    <rPh sb="32" eb="34">
      <t>クリカ</t>
    </rPh>
    <rPh sb="34" eb="36">
      <t>ウンヨウ</t>
    </rPh>
    <phoneticPr fontId="13"/>
  </si>
  <si>
    <t xml:space="preserve">繰替運用の情報として、運用先会計、運用元基金、運用期間、運用額、利率、利子額が管理できること。
また、利息については手計算、自動計算ができること。
</t>
    <rPh sb="0" eb="2">
      <t>クリカ</t>
    </rPh>
    <rPh sb="2" eb="4">
      <t>ウンヨウ</t>
    </rPh>
    <rPh sb="5" eb="7">
      <t>ジョウホウ</t>
    </rPh>
    <rPh sb="11" eb="13">
      <t>ウンヨウ</t>
    </rPh>
    <rPh sb="13" eb="14">
      <t>サキ</t>
    </rPh>
    <rPh sb="14" eb="16">
      <t>カイケイ</t>
    </rPh>
    <rPh sb="17" eb="19">
      <t>ウンヨウ</t>
    </rPh>
    <rPh sb="19" eb="20">
      <t>モト</t>
    </rPh>
    <rPh sb="20" eb="22">
      <t>キキン</t>
    </rPh>
    <rPh sb="23" eb="25">
      <t>ウンヨウ</t>
    </rPh>
    <rPh sb="25" eb="27">
      <t>キカン</t>
    </rPh>
    <rPh sb="28" eb="30">
      <t>ウンヨウ</t>
    </rPh>
    <rPh sb="30" eb="31">
      <t>ガク</t>
    </rPh>
    <rPh sb="32" eb="34">
      <t>リリツ</t>
    </rPh>
    <rPh sb="35" eb="37">
      <t>リシ</t>
    </rPh>
    <rPh sb="37" eb="38">
      <t>ガク</t>
    </rPh>
    <phoneticPr fontId="13"/>
  </si>
  <si>
    <t xml:space="preserve">繰替運用先の会計は一般会計・特別会計が選択できること。
</t>
    <rPh sb="0" eb="2">
      <t>クリカ</t>
    </rPh>
    <rPh sb="2" eb="4">
      <t>ウンヨウ</t>
    </rPh>
    <rPh sb="4" eb="5">
      <t>サキ</t>
    </rPh>
    <rPh sb="6" eb="8">
      <t>カイケイ</t>
    </rPh>
    <rPh sb="9" eb="11">
      <t>イッパン</t>
    </rPh>
    <rPh sb="11" eb="13">
      <t>カイケイ</t>
    </rPh>
    <rPh sb="14" eb="16">
      <t>トクベツ</t>
    </rPh>
    <rPh sb="16" eb="18">
      <t>カイケイ</t>
    </rPh>
    <rPh sb="19" eb="21">
      <t>センタク</t>
    </rPh>
    <phoneticPr fontId="13"/>
  </si>
  <si>
    <t xml:space="preserve">繰替運用時の返却時には、繰替運用時に採番された番号を基に検索された繰替運用情報に対して返還情報の登録が行えること。
</t>
    <rPh sb="0" eb="2">
      <t>クリカ</t>
    </rPh>
    <rPh sb="2" eb="4">
      <t>ウンヨウ</t>
    </rPh>
    <rPh sb="4" eb="5">
      <t>ジ</t>
    </rPh>
    <rPh sb="12" eb="14">
      <t>クリカ</t>
    </rPh>
    <rPh sb="14" eb="16">
      <t>ウンヨウ</t>
    </rPh>
    <rPh sb="16" eb="17">
      <t>ジ</t>
    </rPh>
    <rPh sb="18" eb="20">
      <t>サイバン</t>
    </rPh>
    <rPh sb="23" eb="25">
      <t>バンゴウ</t>
    </rPh>
    <rPh sb="26" eb="27">
      <t>モト</t>
    </rPh>
    <rPh sb="28" eb="30">
      <t>ケンサク</t>
    </rPh>
    <rPh sb="33" eb="35">
      <t>クリカ</t>
    </rPh>
    <rPh sb="35" eb="37">
      <t>ウンヨウ</t>
    </rPh>
    <rPh sb="37" eb="39">
      <t>ジョウホウ</t>
    </rPh>
    <rPh sb="40" eb="41">
      <t>タイ</t>
    </rPh>
    <phoneticPr fontId="13"/>
  </si>
  <si>
    <t xml:space="preserve">資金の運用実績（基金からの繰替運用）が、日次の決算帳票（収支日計表等）に、反映できること。
</t>
  </si>
  <si>
    <t>監査資料</t>
    <rPh sb="0" eb="4">
      <t>カンサシリョウ</t>
    </rPh>
    <phoneticPr fontId="1"/>
  </si>
  <si>
    <t>月例監査の提出資料として、以下の帳票が出力できること。また以下の帳票は、PDF形式、Excel形式で出力できること。
　・「資金運用実績表」　（資金の預金、繰替運用）
　・「証書借入金調書」　（証書借入金）
　・「証書借入金整理簿」（証書借入金）
　・「資金運用整理簿」　（資金運用）</t>
    <phoneticPr fontId="1"/>
  </si>
  <si>
    <t xml:space="preserve">資金運用及び、借入金返済等の業務から起票された払出票をもとに、運用・調達資金の払出処理を行うことができること。
</t>
  </si>
  <si>
    <t xml:space="preserve">運用金返還及び、一時金借入等の業務から起票された受入票をもとに、運用・調達資金の受入処理を行うことができること。
</t>
    <rPh sb="8" eb="11">
      <t>イチジキン</t>
    </rPh>
    <phoneticPr fontId="13"/>
  </si>
  <si>
    <t xml:space="preserve">会計間、年度間の会計単位での資金の移動ができること。
</t>
    <rPh sb="0" eb="2">
      <t>カイケイ</t>
    </rPh>
    <rPh sb="2" eb="3">
      <t>カン</t>
    </rPh>
    <rPh sb="4" eb="6">
      <t>ネンド</t>
    </rPh>
    <rPh sb="6" eb="7">
      <t>カン</t>
    </rPh>
    <rPh sb="8" eb="10">
      <t>カイケイ</t>
    </rPh>
    <rPh sb="10" eb="12">
      <t>タンイ</t>
    </rPh>
    <rPh sb="14" eb="16">
      <t>シキン</t>
    </rPh>
    <rPh sb="17" eb="19">
      <t>イドウ</t>
    </rPh>
    <phoneticPr fontId="13"/>
  </si>
  <si>
    <t xml:space="preserve">複数年にわたる預金情報を翌年度へ繰り越すことができること。
</t>
  </si>
  <si>
    <t>年度末に返済義務のあるつり銭情報に対して、年度末返済と翌年度当初の
貸し出しの処理を一括で処理できること。</t>
  </si>
  <si>
    <t xml:space="preserve">基金からの繰替運用において、当年度の繰替運用情報を翌年度へ繰り越すことができること。
</t>
  </si>
  <si>
    <t>決算管理</t>
    <rPh sb="0" eb="4">
      <t>ケッサンカンリ</t>
    </rPh>
    <phoneticPr fontId="1"/>
  </si>
  <si>
    <t xml:space="preserve">当該日の収入、支出が確定した段階で日次確定処理をオンライン登録にて即時に反映できること。その際に、画面上で確定日付の収入額、支払額が確認でき、各種の日計表も印刷できること。
</t>
  </si>
  <si>
    <t xml:space="preserve">支払に関する日計表は特定の会計で絞込み検索できること。
</t>
  </si>
  <si>
    <t xml:space="preserve">日次の帳票は締処理の前でも出力できること。
</t>
  </si>
  <si>
    <t xml:space="preserve">月次の金額が確定した段階で月次確定処理をオンライン登録にて即時に反映できること。
月計確定を行うことにより、予算の運用（流用等）及び歳入の調定起案が行えなくなること。
</t>
  </si>
  <si>
    <t xml:space="preserve">月次帳票として、歳入の科目別に金額を集計した表が作成できること。
予算額、対象年月の調定額、収入額、対象年月までの調定額累計、収入額累計、収入未済額、不納欠損額を表示すること。また執行度合いとして徴収率、執行率を表示すること。
・徴収率：調定額に対する収入の割合
・執行率：予算に対する収入の割合
出力は款項目別、款項目節細節別に出力ができること。
また、出力時に会計を指定して、指定会計分の情報のみを出力できること。
会計を指定しない場合は全会計分の情報を出力できること。
</t>
  </si>
  <si>
    <t xml:space="preserve">月次帳票として、歳出の科目別に金額を集計した表が作成できること。
予算現額、対象年月の支出済額、対象年月までの支出済額累計、翌年度繰越予算額、予算残額を表示すること。また、執行度合いとして支出率を表示すること。
・支出率：予算に対する支出の割合
出力は款項目別、款項目節細節別に出力できること。
また、出力時に会計を指定して、指定会計分の情報のみを出力できること。
会計を指定しない場合は全会計分の情報を出力できること。
</t>
  </si>
  <si>
    <t xml:space="preserve">月次帳票として、歳入歳出外現金の科目別（款項別）に金額を集計した表が作成できること。
前月までの残高と当月の収入、支出額、当月までの収入支出累計、及び当月分の増減を求め対象年月末残高を表示すること。
歳計外、基金の2種類の帳票出力できること。
</t>
  </si>
  <si>
    <t xml:space="preserve">月次の帳票は締処理の前でも出力できること。
</t>
  </si>
  <si>
    <t xml:space="preserve">監査用として、歳入、歳出の月次の実績表が会計単位に作成できること。
対象年月分の収入額、支出額、対象年月末の収入累計、支出累計、予算額及び前月末現在高と対象年月末現在高を会計単位に表示し、収入率、支出率を予算に対する割合で表示すること。
</t>
  </si>
  <si>
    <t xml:space="preserve">監査用として、歳入、歳出の月次の実績表が款別単位に作成できること。
歳入の場合、対象年月末の予算額、調定額、収入済額と対象年月の収入済額、執行率、徴収率を表示すること。
歳出の場合、対象年月末の予算額、執行額、支出済額と対象年月の支出済額、執行率、支出率を表示すること。
</t>
  </si>
  <si>
    <t xml:space="preserve">監査用として、歳入歳出外現金の月次の収支表が会計単位に作成できること。
対象年月分の収入額、支出額、対象年月末の収入累計、支出累計及び前月末現在高と対象年月末現在高を表示すること。
作表にあたっては、基金を含めて作成、基金分のみ作成の2通りの作成を行なえること。
</t>
  </si>
  <si>
    <t xml:space="preserve">対象年月末現在の収支状況及び残高を会計別に金額を集計し、収支日計表の月次版として収支月計表を作成できること。
</t>
  </si>
  <si>
    <t xml:space="preserve">歳計剰余金の翌年度への繰越、積立てや、前年度への繰上充用を行うための決算振替処理が行えること。
識別するための区分として決算振替種別（前年度繰上充用、歳計剰余金繰越、歳計剰余金積立）を設けること。
</t>
  </si>
  <si>
    <t xml:space="preserve">出納部門にて決算振替（予定）、決算振替(確定)処理を行うことができること。
</t>
  </si>
  <si>
    <t xml:space="preserve">決算書作成のため決算書説明欄の一括登録を行えること。
</t>
  </si>
  <si>
    <t xml:space="preserve">款項目毎の事項別明細書を予算説明書に準じた形で作成できること。また、これには流用、補正及び繰越額等も反映できること。
</t>
  </si>
  <si>
    <t xml:space="preserve">決算書として以下の帳票が出力できること。
　・歳入歳出決算総括表
　　　会計別歳入歳出報告資料
　・歳入決算書
　　　歳入款項別の報告資料
　・歳出決算書
　　　歳出款項別の報告資料
　・歳入歳出決算一覧表
　　　款別歳入歳出報告資料
　・歳入決算事項別明細書
　　　歳入節別の報告資料
　・歳出決算事項別明細書
　　　歳出目または節別の報告資料
　・実質収支に関する調書
</t>
    <phoneticPr fontId="1"/>
  </si>
  <si>
    <t xml:space="preserve">軽微な修正等については直接修正できるように、決算書の版下はExcel形式で作成されること。
</t>
  </si>
  <si>
    <t>予算編成のデータを編成年度、当初補正区分別に決算統計システムに取り込み、統計データを作成できること。</t>
    <rPh sb="0" eb="2">
      <t>ヨサン</t>
    </rPh>
    <rPh sb="2" eb="4">
      <t>ヘンセイ</t>
    </rPh>
    <rPh sb="9" eb="11">
      <t>ヘンセイ</t>
    </rPh>
    <rPh sb="11" eb="13">
      <t>ネンド</t>
    </rPh>
    <rPh sb="14" eb="16">
      <t>トウショ</t>
    </rPh>
    <rPh sb="16" eb="18">
      <t>ホセイ</t>
    </rPh>
    <rPh sb="18" eb="20">
      <t>クブン</t>
    </rPh>
    <rPh sb="20" eb="21">
      <t>ベツ</t>
    </rPh>
    <rPh sb="22" eb="24">
      <t>ケッサン</t>
    </rPh>
    <rPh sb="24" eb="26">
      <t>トウケイ</t>
    </rPh>
    <rPh sb="31" eb="32">
      <t>ト</t>
    </rPh>
    <rPh sb="33" eb="34">
      <t>コ</t>
    </rPh>
    <rPh sb="36" eb="38">
      <t>トウケイ</t>
    </rPh>
    <rPh sb="42" eb="44">
      <t>サクセイ</t>
    </rPh>
    <phoneticPr fontId="1"/>
  </si>
  <si>
    <t>※予算統計</t>
    <rPh sb="1" eb="5">
      <t>ヨサントウケイ</t>
    </rPh>
    <phoneticPr fontId="1"/>
  </si>
  <si>
    <t xml:space="preserve">更正・純計処理は千円単位でできること。
</t>
  </si>
  <si>
    <t xml:space="preserve">以前作成した更正・純計データを複写して新規に更正・純計データを作成できること。
</t>
  </si>
  <si>
    <t xml:space="preserve">純計用に新規の歳入科目、歳出科目を作成し純計処理時に利用できること。
</t>
  </si>
  <si>
    <t xml:space="preserve">性質別、経常臨時別の財源充当の入力できること。
</t>
  </si>
  <si>
    <t xml:space="preserve">財務充当の作業をする際に誤充当、未充当の特定財源を検索する機能があること。
</t>
  </si>
  <si>
    <t>「地方単独事業（ソフト）の「見える化」に関する検討会報告書」の公表に伴う「地方単独事業（ソフト）の決算額調査表」に決算統計システム内において対応していること。</t>
    <rPh sb="1" eb="7">
      <t>チホウタンドクジギョウ</t>
    </rPh>
    <rPh sb="14" eb="15">
      <t>ミ</t>
    </rPh>
    <rPh sb="17" eb="18">
      <t>カ</t>
    </rPh>
    <rPh sb="20" eb="21">
      <t>カン</t>
    </rPh>
    <rPh sb="23" eb="26">
      <t>ケントウカイ</t>
    </rPh>
    <rPh sb="26" eb="29">
      <t>ホウコクショ</t>
    </rPh>
    <rPh sb="31" eb="33">
      <t>コウヒョウ</t>
    </rPh>
    <rPh sb="34" eb="35">
      <t>トモナ</t>
    </rPh>
    <rPh sb="37" eb="39">
      <t>チホウ</t>
    </rPh>
    <rPh sb="39" eb="41">
      <t>タンドク</t>
    </rPh>
    <rPh sb="41" eb="43">
      <t>ジギョウ</t>
    </rPh>
    <rPh sb="49" eb="51">
      <t>ケッサン</t>
    </rPh>
    <rPh sb="51" eb="52">
      <t>ガク</t>
    </rPh>
    <rPh sb="52" eb="54">
      <t>チョウサ</t>
    </rPh>
    <rPh sb="54" eb="55">
      <t>ヒョウ</t>
    </rPh>
    <rPh sb="57" eb="59">
      <t>ケッサン</t>
    </rPh>
    <rPh sb="59" eb="61">
      <t>トウケイ</t>
    </rPh>
    <rPh sb="65" eb="66">
      <t>ナイ</t>
    </rPh>
    <rPh sb="70" eb="72">
      <t>タイオウ</t>
    </rPh>
    <phoneticPr fontId="13"/>
  </si>
  <si>
    <t>マスタメンテ</t>
    <phoneticPr fontId="1"/>
  </si>
  <si>
    <t xml:space="preserve">毎年度法改正対応された統計表データをパッケージ開発元から提供されること。保守担当SEがサーバにて入替え作業をサポートすること。又、何が変更になったのか保守のなかで財政部門に説明すること。
</t>
  </si>
  <si>
    <t xml:space="preserve">年度、統計種別（決算統計、決算見込、予算統計）に決算調整処理（歳入更正、歳出更正、純計控除、純計加算）ができること。
</t>
    <phoneticPr fontId="1"/>
  </si>
  <si>
    <t xml:space="preserve">年度、統計種別（決算統計、決算見込、予算統計）に振分処理（歳入振分、歳出振分）ができること。
</t>
    <phoneticPr fontId="1"/>
  </si>
  <si>
    <t>競争入札参加資格業者についての定期受付と随時受付に対応していること。また、内容変更があった場合、変更入力することにより、業者マスタの更新が行なえ、修正履歴も含めシステム上管理できること。</t>
    <phoneticPr fontId="1"/>
  </si>
  <si>
    <t xml:space="preserve">工事業者について、業種別に一級技術者、二級技術者に分けて管理できること。
</t>
  </si>
  <si>
    <t xml:space="preserve">コンサル・物品役務業者について、契約管理で選定条件として使用するための許可業種を管理できること。
</t>
    <rPh sb="5" eb="7">
      <t>ブッピン</t>
    </rPh>
    <rPh sb="7" eb="9">
      <t>エキム</t>
    </rPh>
    <rPh sb="9" eb="11">
      <t>ギョウシャ</t>
    </rPh>
    <rPh sb="40" eb="42">
      <t>カンリ</t>
    </rPh>
    <phoneticPr fontId="13"/>
  </si>
  <si>
    <t xml:space="preserve">コンサル・物品役務業者について、業種別に一級技術者、二級技術者に分けて管理できること。
</t>
    <rPh sb="5" eb="7">
      <t>ブッピン</t>
    </rPh>
    <rPh sb="7" eb="9">
      <t>エキム</t>
    </rPh>
    <rPh sb="9" eb="11">
      <t>ギョウシャ</t>
    </rPh>
    <phoneticPr fontId="13"/>
  </si>
  <si>
    <t>物品役務業者について、当該業者の取扱品目の入力ができること。</t>
    <phoneticPr fontId="1"/>
  </si>
  <si>
    <t xml:space="preserve">官公需契約実績表を出力するために、企業規模を管理する項目を有していること。
</t>
  </si>
  <si>
    <t>業者名簿をCSVで取込み、業者情報の新規登録・変更を一括で行うことができること。</t>
    <rPh sb="0" eb="4">
      <t>ギョウシャメイボ</t>
    </rPh>
    <rPh sb="9" eb="11">
      <t>トリコミ</t>
    </rPh>
    <rPh sb="13" eb="15">
      <t>ギョウシャ</t>
    </rPh>
    <rPh sb="15" eb="17">
      <t>ジョウホウ</t>
    </rPh>
    <rPh sb="18" eb="20">
      <t>シンキ</t>
    </rPh>
    <rPh sb="20" eb="22">
      <t>トウロク</t>
    </rPh>
    <rPh sb="23" eb="25">
      <t>ヘンコウ</t>
    </rPh>
    <rPh sb="26" eb="28">
      <t>イッカツ</t>
    </rPh>
    <rPh sb="29" eb="30">
      <t>オコナ</t>
    </rPh>
    <phoneticPr fontId="13"/>
  </si>
  <si>
    <t xml:space="preserve">業者番号・業種・フリガナ等のキー入力により、該当する業者のデータ（業者名・住所・電話番号・業種・格付・資格者数等、契約実績等）の情報を参照できること。
</t>
    <rPh sb="0" eb="2">
      <t>ギョウシャ</t>
    </rPh>
    <rPh sb="57" eb="59">
      <t>ケイヤク</t>
    </rPh>
    <rPh sb="59" eb="61">
      <t>ジッセキ</t>
    </rPh>
    <rPh sb="61" eb="62">
      <t>ナド</t>
    </rPh>
    <phoneticPr fontId="13"/>
  </si>
  <si>
    <t>業者名簿が出力できること。</t>
    <rPh sb="0" eb="2">
      <t>ギョウシャ</t>
    </rPh>
    <rPh sb="2" eb="4">
      <t>メイボ</t>
    </rPh>
    <rPh sb="5" eb="7">
      <t>シュツリョク</t>
    </rPh>
    <phoneticPr fontId="13"/>
  </si>
  <si>
    <t>業者データをCSVファイルに抽出ができること。</t>
    <rPh sb="0" eb="2">
      <t>ギョウシャ</t>
    </rPh>
    <rPh sb="14" eb="16">
      <t>チュウシュツ</t>
    </rPh>
    <phoneticPr fontId="13"/>
  </si>
  <si>
    <t xml:space="preserve">画面に表示されない長い名称については、マウスカーソルを合わせるとツールチップを表示して項目の内容全体を表示できること。
</t>
  </si>
  <si>
    <t xml:space="preserve">各画面の項目名称については、プログラム改修なしで修正できること（セルフカスタマイズ対応）。
</t>
    <rPh sb="0" eb="1">
      <t>カク</t>
    </rPh>
    <rPh sb="1" eb="3">
      <t>ガメン</t>
    </rPh>
    <rPh sb="4" eb="6">
      <t>コウモク</t>
    </rPh>
    <rPh sb="6" eb="8">
      <t>メイショウ</t>
    </rPh>
    <rPh sb="19" eb="21">
      <t>カイシュウ</t>
    </rPh>
    <rPh sb="24" eb="26">
      <t>シュウセイ</t>
    </rPh>
    <rPh sb="41" eb="43">
      <t>タイオウ</t>
    </rPh>
    <phoneticPr fontId="2"/>
  </si>
  <si>
    <t xml:space="preserve">所属は画面上の表示コードとは別に通年不変のシステムコードが存在すること。
これにより、年度途中の所属番号の変更にも影響が出ないこと。
</t>
  </si>
  <si>
    <t>登録した科目データをCSV形式で抽出できること。</t>
    <rPh sb="0" eb="2">
      <t>トウロク</t>
    </rPh>
    <rPh sb="4" eb="6">
      <t>カモク</t>
    </rPh>
    <rPh sb="13" eb="15">
      <t>ケイシキ</t>
    </rPh>
    <rPh sb="16" eb="18">
      <t>チュウシュツ</t>
    </rPh>
    <phoneticPr fontId="12"/>
  </si>
  <si>
    <t xml:space="preserve">職員コードは4桁以上が設定できること。
</t>
    <rPh sb="0" eb="2">
      <t>ショクイン</t>
    </rPh>
    <rPh sb="7" eb="8">
      <t>ケタ</t>
    </rPh>
    <rPh sb="8" eb="10">
      <t>イジョウ</t>
    </rPh>
    <phoneticPr fontId="12"/>
  </si>
  <si>
    <t xml:space="preserve">金融機関については、日付管理を行い統廃合に伴う履歴管理が可能なこと。
</t>
    <rPh sb="0" eb="2">
      <t>キンユウ</t>
    </rPh>
    <rPh sb="2" eb="4">
      <t>キカン</t>
    </rPh>
    <rPh sb="10" eb="12">
      <t>ヒヅケ</t>
    </rPh>
    <rPh sb="12" eb="14">
      <t>カンリ</t>
    </rPh>
    <rPh sb="15" eb="16">
      <t>オコナ</t>
    </rPh>
    <rPh sb="17" eb="20">
      <t>トウハイゴウ</t>
    </rPh>
    <rPh sb="21" eb="22">
      <t>トモナ</t>
    </rPh>
    <rPh sb="23" eb="25">
      <t>リレキ</t>
    </rPh>
    <rPh sb="25" eb="27">
      <t>カンリ</t>
    </rPh>
    <rPh sb="28" eb="30">
      <t>カノウ</t>
    </rPh>
    <phoneticPr fontId="12"/>
  </si>
  <si>
    <t xml:space="preserve">金融機関の統廃合に伴い、相手方の口座情報を一括変換する機能があること。
</t>
    <rPh sb="0" eb="2">
      <t>キンユウ</t>
    </rPh>
    <phoneticPr fontId="12"/>
  </si>
  <si>
    <t>データ管理</t>
    <rPh sb="3" eb="5">
      <t>カンリ</t>
    </rPh>
    <phoneticPr fontId="1"/>
  </si>
  <si>
    <t>財務会計の各データは、最低5年間は参照できること。</t>
    <rPh sb="0" eb="2">
      <t>ザイム</t>
    </rPh>
    <rPh sb="2" eb="4">
      <t>カイケイ</t>
    </rPh>
    <rPh sb="5" eb="6">
      <t>カク</t>
    </rPh>
    <phoneticPr fontId="12"/>
  </si>
  <si>
    <t>使用頻度が高い業務をシステムのお気に入りメニューに登録できること。</t>
    <rPh sb="0" eb="2">
      <t>シヨウ</t>
    </rPh>
    <rPh sb="2" eb="4">
      <t>ヒンド</t>
    </rPh>
    <rPh sb="5" eb="6">
      <t>タカ</t>
    </rPh>
    <rPh sb="7" eb="9">
      <t>ギョウム</t>
    </rPh>
    <rPh sb="16" eb="17">
      <t>キ</t>
    </rPh>
    <rPh sb="18" eb="19">
      <t>イ</t>
    </rPh>
    <rPh sb="25" eb="27">
      <t>トウロク</t>
    </rPh>
    <phoneticPr fontId="12"/>
  </si>
  <si>
    <t xml:space="preserve">認証画面からログインした際に通知確認兼電子決裁確認メッセージが出力されること。
</t>
    <rPh sb="0" eb="2">
      <t>ニンショウ</t>
    </rPh>
    <rPh sb="2" eb="4">
      <t>ガメン</t>
    </rPh>
    <rPh sb="12" eb="13">
      <t>サイ</t>
    </rPh>
    <rPh sb="14" eb="16">
      <t>ツウチ</t>
    </rPh>
    <rPh sb="16" eb="18">
      <t>カクニン</t>
    </rPh>
    <rPh sb="18" eb="19">
      <t>ケン</t>
    </rPh>
    <rPh sb="19" eb="21">
      <t>デンシ</t>
    </rPh>
    <rPh sb="21" eb="23">
      <t>ケッサイ</t>
    </rPh>
    <rPh sb="23" eb="25">
      <t>カクニン</t>
    </rPh>
    <rPh sb="31" eb="33">
      <t>シュツリョク</t>
    </rPh>
    <phoneticPr fontId="12"/>
  </si>
  <si>
    <t xml:space="preserve">予算編成で確定したデータを一括して取り込む機能があること。
</t>
    <rPh sb="0" eb="2">
      <t>ヨサン</t>
    </rPh>
    <rPh sb="2" eb="4">
      <t>ヘンセイ</t>
    </rPh>
    <rPh sb="5" eb="7">
      <t>カクテイ</t>
    </rPh>
    <rPh sb="13" eb="15">
      <t>イッカツ</t>
    </rPh>
    <rPh sb="17" eb="18">
      <t>ト</t>
    </rPh>
    <rPh sb="19" eb="20">
      <t>コ</t>
    </rPh>
    <rPh sb="21" eb="23">
      <t>キノウ</t>
    </rPh>
    <phoneticPr fontId="12"/>
  </si>
  <si>
    <t xml:space="preserve">予算登録データを取消する際、執行データが存在する場合はエラーが表示されること。
</t>
    <rPh sb="0" eb="2">
      <t>ヨサン</t>
    </rPh>
    <rPh sb="2" eb="4">
      <t>トウロク</t>
    </rPh>
    <rPh sb="8" eb="10">
      <t>トリケシ</t>
    </rPh>
    <rPh sb="12" eb="13">
      <t>サイ</t>
    </rPh>
    <rPh sb="14" eb="16">
      <t>シッコウ</t>
    </rPh>
    <rPh sb="20" eb="22">
      <t>ソンザイ</t>
    </rPh>
    <rPh sb="24" eb="26">
      <t>バアイ</t>
    </rPh>
    <rPh sb="31" eb="33">
      <t>ヒョウジ</t>
    </rPh>
    <phoneticPr fontId="12"/>
  </si>
  <si>
    <t>流用・予備費充当</t>
    <rPh sb="0" eb="2">
      <t>リュウヨウ</t>
    </rPh>
    <rPh sb="3" eb="6">
      <t>ヨビヒ</t>
    </rPh>
    <rPh sb="6" eb="8">
      <t>ジュウトウ</t>
    </rPh>
    <phoneticPr fontId="1"/>
  </si>
  <si>
    <t xml:space="preserve">担当部門で申請後、財政部門で確定をすることで処理が完了すること。
</t>
    <rPh sb="2" eb="4">
      <t>ブモン</t>
    </rPh>
    <rPh sb="7" eb="8">
      <t>ゴ</t>
    </rPh>
    <rPh sb="9" eb="11">
      <t>ザイセイ</t>
    </rPh>
    <rPh sb="11" eb="13">
      <t>ブモン</t>
    </rPh>
    <rPh sb="14" eb="16">
      <t>カクテイ</t>
    </rPh>
    <rPh sb="22" eb="24">
      <t>ショリ</t>
    </rPh>
    <rPh sb="25" eb="27">
      <t>カンリョウ</t>
    </rPh>
    <phoneticPr fontId="13"/>
  </si>
  <si>
    <t>予算照会</t>
    <rPh sb="0" eb="4">
      <t>ヨサンショウカイ</t>
    </rPh>
    <phoneticPr fontId="1"/>
  </si>
  <si>
    <t>予算の執行状況データの検索は年度、所属、予算区分、科目レベル、執行期間を指定して行えること。にまた、検索結果を画面に一覧表示し、PDF形式もしくはExcel形式の帳票出力、CSV形式でのデータ出力ができること。</t>
    <rPh sb="0" eb="2">
      <t>ヨサン</t>
    </rPh>
    <rPh sb="3" eb="7">
      <t>シッコウジョウキョウ</t>
    </rPh>
    <rPh sb="11" eb="13">
      <t>ケンサク</t>
    </rPh>
    <rPh sb="14" eb="16">
      <t>ネンド</t>
    </rPh>
    <rPh sb="17" eb="19">
      <t>ショゾク</t>
    </rPh>
    <rPh sb="20" eb="24">
      <t>ヨサンクブン</t>
    </rPh>
    <rPh sb="25" eb="27">
      <t>カモク</t>
    </rPh>
    <phoneticPr fontId="1"/>
  </si>
  <si>
    <t xml:space="preserve">一括調定は、個別システムにおいて調定を行い、端末より納期毎（一ヶ月）にまとめて調定処理を行う。前納が予想されるものは事前に調定（入力）が行えること。
</t>
    <rPh sb="0" eb="2">
      <t>イッカツ</t>
    </rPh>
    <phoneticPr fontId="12"/>
  </si>
  <si>
    <t xml:space="preserve">調定処理は、各課で端末より入力し、単件調定については各課プリンタより納入通知書（納付書）を出力できること。
</t>
  </si>
  <si>
    <t xml:space="preserve">支出負担行為兼支出命令の起票が行え、1科目－複数債権者、1債権者－複数科目の入力が行えること。
</t>
    <rPh sb="15" eb="16">
      <t>オコナ</t>
    </rPh>
    <rPh sb="29" eb="32">
      <t>サイケンシャ</t>
    </rPh>
    <rPh sb="33" eb="35">
      <t>フクスウ</t>
    </rPh>
    <rPh sb="35" eb="37">
      <t>カモク</t>
    </rPh>
    <rPh sb="38" eb="40">
      <t>ニュウリョク</t>
    </rPh>
    <rPh sb="41" eb="42">
      <t>オコナ</t>
    </rPh>
    <phoneticPr fontId="12"/>
  </si>
  <si>
    <t>支出負担行為情報を一括でデータ抽出できること。</t>
    <rPh sb="0" eb="2">
      <t>シシュツ</t>
    </rPh>
    <rPh sb="2" eb="4">
      <t>フタン</t>
    </rPh>
    <rPh sb="4" eb="6">
      <t>コウイ</t>
    </rPh>
    <rPh sb="6" eb="8">
      <t>ジョウホウ</t>
    </rPh>
    <rPh sb="9" eb="11">
      <t>イッカツ</t>
    </rPh>
    <rPh sb="15" eb="17">
      <t>チュウシュツ</t>
    </rPh>
    <phoneticPr fontId="12"/>
  </si>
  <si>
    <t>支出命令情報を一括でデータ抽出できること。</t>
    <rPh sb="0" eb="2">
      <t>シシュツ</t>
    </rPh>
    <rPh sb="2" eb="4">
      <t>メイレイ</t>
    </rPh>
    <rPh sb="4" eb="6">
      <t>ジョウホウ</t>
    </rPh>
    <rPh sb="7" eb="9">
      <t>イッカツ</t>
    </rPh>
    <rPh sb="13" eb="15">
      <t>チュウシュツ</t>
    </rPh>
    <phoneticPr fontId="12"/>
  </si>
  <si>
    <t>戻入情報を一括でデータ抽出できること。</t>
    <rPh sb="0" eb="2">
      <t>レイニュウ</t>
    </rPh>
    <rPh sb="2" eb="4">
      <t>ジョウホウ</t>
    </rPh>
    <rPh sb="5" eb="7">
      <t>イッカツ</t>
    </rPh>
    <rPh sb="11" eb="13">
      <t>チュウシュツ</t>
    </rPh>
    <phoneticPr fontId="12"/>
  </si>
  <si>
    <t>支出更正情報を一括でデータ抽出できること。</t>
    <rPh sb="0" eb="2">
      <t>シシュツ</t>
    </rPh>
    <rPh sb="2" eb="4">
      <t>コウセイ</t>
    </rPh>
    <rPh sb="4" eb="6">
      <t>ジョウホウ</t>
    </rPh>
    <rPh sb="7" eb="9">
      <t>イッカツ</t>
    </rPh>
    <rPh sb="13" eb="15">
      <t>チュウシュツ</t>
    </rPh>
    <phoneticPr fontId="12"/>
  </si>
  <si>
    <t xml:space="preserve">歳入歳出外現金の払出を行う場合、集合起票（複数債権者を一度に登録）が行えること。
</t>
  </si>
  <si>
    <t xml:space="preserve">複数の債権者を入力する際には、専用のExcelフォーマットで作成したデータの一括取込を行うことができること。
</t>
    <rPh sb="3" eb="6">
      <t>サイケンシャ</t>
    </rPh>
    <phoneticPr fontId="12"/>
  </si>
  <si>
    <t xml:space="preserve">歳入歳出外現金の受入、払出を行うとき、相手方マスタに登録されいている相手方を参照できること。また登録外の相手方に受払を行えるように直接入力もできること。
</t>
    <rPh sb="19" eb="22">
      <t>アイテガタ</t>
    </rPh>
    <phoneticPr fontId="12"/>
  </si>
  <si>
    <t xml:space="preserve">単件管理、一括管理に関わらず、払出を行う場合は残高の範囲内で複数回の起票が行えること。
</t>
    <rPh sb="0" eb="1">
      <t>タン</t>
    </rPh>
    <rPh sb="1" eb="2">
      <t>ケン</t>
    </rPh>
    <rPh sb="5" eb="7">
      <t>イッカツ</t>
    </rPh>
    <phoneticPr fontId="12"/>
  </si>
  <si>
    <t xml:space="preserve">一括管理の場合には、一括番号単位で赤字執行を可能にする設定ができること。
</t>
    <rPh sb="0" eb="2">
      <t>イッカツ</t>
    </rPh>
    <rPh sb="5" eb="7">
      <t>バアイ</t>
    </rPh>
    <rPh sb="10" eb="12">
      <t>イッカツ</t>
    </rPh>
    <rPh sb="12" eb="14">
      <t>バンゴウ</t>
    </rPh>
    <rPh sb="14" eb="16">
      <t>タンイ</t>
    </rPh>
    <rPh sb="17" eb="19">
      <t>アカジ</t>
    </rPh>
    <rPh sb="19" eb="21">
      <t>シッコウ</t>
    </rPh>
    <rPh sb="22" eb="24">
      <t>カノウ</t>
    </rPh>
    <rPh sb="27" eb="29">
      <t>セッテイ</t>
    </rPh>
    <phoneticPr fontId="12"/>
  </si>
  <si>
    <t xml:space="preserve">資金前渡で支払った場合は、精算処理ができること。
</t>
    <rPh sb="5" eb="7">
      <t>シハラ</t>
    </rPh>
    <phoneticPr fontId="12"/>
  </si>
  <si>
    <t>受入情報を一括でデータ抽出できること。</t>
    <rPh sb="0" eb="2">
      <t>ウケイレ</t>
    </rPh>
    <rPh sb="2" eb="4">
      <t>ジョウホウ</t>
    </rPh>
    <phoneticPr fontId="12"/>
  </si>
  <si>
    <t>払出情報を一括でデータ抽出できること。</t>
    <rPh sb="0" eb="2">
      <t>ハライダシ</t>
    </rPh>
    <rPh sb="2" eb="4">
      <t>ジョウホウ</t>
    </rPh>
    <phoneticPr fontId="12"/>
  </si>
  <si>
    <t>控除情報を一括でデータ抽出できること。</t>
    <rPh sb="0" eb="2">
      <t>コウジョ</t>
    </rPh>
    <rPh sb="2" eb="4">
      <t>ジョウホウ</t>
    </rPh>
    <rPh sb="5" eb="7">
      <t>イッカツ</t>
    </rPh>
    <rPh sb="11" eb="13">
      <t>チュウシュツ</t>
    </rPh>
    <phoneticPr fontId="12"/>
  </si>
  <si>
    <t xml:space="preserve">歳入歳出外現金及び基金の残高を年度末に一括して繰越処理が行えること。
</t>
  </si>
  <si>
    <t xml:space="preserve">基金に属する現金管理が行えること。
</t>
  </si>
  <si>
    <t xml:space="preserve">基金の残高管理は歳入歳出外現金と同様の管理が行えること。
</t>
  </si>
  <si>
    <t xml:space="preserve">受入・払出が歳計管理システムと同様に日次決算の各表に反映されること。
</t>
  </si>
  <si>
    <t xml:space="preserve">所属別にデータを取り込み、所属別に分析が行えること。
</t>
  </si>
  <si>
    <t xml:space="preserve">指名停止のデータを管理し、業者の一覧および業者の詳細情報を迅速に検索できること。
</t>
  </si>
  <si>
    <t>職員ごとにその人の持つ専決区分を管理できること。</t>
    <rPh sb="0" eb="2">
      <t>ショクイン</t>
    </rPh>
    <rPh sb="7" eb="8">
      <t>ヒト</t>
    </rPh>
    <rPh sb="9" eb="10">
      <t>モ</t>
    </rPh>
    <rPh sb="11" eb="13">
      <t>センケツ</t>
    </rPh>
    <rPh sb="13" eb="15">
      <t>クブン</t>
    </rPh>
    <rPh sb="16" eb="18">
      <t>カンリ</t>
    </rPh>
    <phoneticPr fontId="2"/>
  </si>
  <si>
    <t xml:space="preserve">未決裁件数、未確認件数、決裁処理期限超過件数をインフォメーション欄に表示し、決裁画面に遷移できること。
</t>
  </si>
  <si>
    <t>決裁途中で決裁者は決裁ルートを修正できること。</t>
    <rPh sb="0" eb="2">
      <t>ケッサイ</t>
    </rPh>
    <rPh sb="2" eb="4">
      <t>トチュウ</t>
    </rPh>
    <rPh sb="5" eb="8">
      <t>ケッサイシャ</t>
    </rPh>
    <rPh sb="9" eb="11">
      <t>ケッサイ</t>
    </rPh>
    <rPh sb="15" eb="17">
      <t>シュウセイ</t>
    </rPh>
    <phoneticPr fontId="2"/>
  </si>
  <si>
    <t>他部門への合議、協議などのルートを自由に追加できること。</t>
    <rPh sb="0" eb="1">
      <t>タ</t>
    </rPh>
    <rPh sb="1" eb="3">
      <t>ブモン</t>
    </rPh>
    <rPh sb="5" eb="7">
      <t>ゴウギ</t>
    </rPh>
    <rPh sb="8" eb="10">
      <t>キョウギ</t>
    </rPh>
    <rPh sb="17" eb="19">
      <t>ジユウ</t>
    </rPh>
    <rPh sb="20" eb="22">
      <t>ツイカ</t>
    </rPh>
    <phoneticPr fontId="2"/>
  </si>
  <si>
    <t xml:space="preserve">他部門へ合議を行う際、順番（直列）に依頼するだけでなく、複数の部門へ同時（並列）に決裁を依頼できること。
</t>
    <rPh sb="0" eb="1">
      <t>タ</t>
    </rPh>
    <rPh sb="1" eb="3">
      <t>ブモン</t>
    </rPh>
    <rPh sb="4" eb="6">
      <t>ゴウギ</t>
    </rPh>
    <rPh sb="7" eb="8">
      <t>オコナ</t>
    </rPh>
    <rPh sb="9" eb="10">
      <t>サイ</t>
    </rPh>
    <rPh sb="11" eb="13">
      <t>ジュンバン</t>
    </rPh>
    <rPh sb="14" eb="16">
      <t>チョクレツ</t>
    </rPh>
    <rPh sb="18" eb="20">
      <t>イライ</t>
    </rPh>
    <rPh sb="28" eb="30">
      <t>フクスウ</t>
    </rPh>
    <rPh sb="31" eb="33">
      <t>ブモン</t>
    </rPh>
    <rPh sb="34" eb="36">
      <t>ドウジ</t>
    </rPh>
    <rPh sb="37" eb="39">
      <t>ヘイレツ</t>
    </rPh>
    <rPh sb="41" eb="43">
      <t>ケッサイ</t>
    </rPh>
    <rPh sb="44" eb="46">
      <t>イライ</t>
    </rPh>
    <phoneticPr fontId="2"/>
  </si>
  <si>
    <t>決裁ルート設定画面で現在の決裁済の状況も参照できること。</t>
    <rPh sb="0" eb="2">
      <t>ケッサイ</t>
    </rPh>
    <rPh sb="5" eb="7">
      <t>セッテイ</t>
    </rPh>
    <rPh sb="7" eb="9">
      <t>ガメン</t>
    </rPh>
    <rPh sb="10" eb="12">
      <t>ゲンザイ</t>
    </rPh>
    <rPh sb="13" eb="15">
      <t>ケッサイ</t>
    </rPh>
    <rPh sb="15" eb="16">
      <t>ス</t>
    </rPh>
    <rPh sb="17" eb="19">
      <t>ジョウキョウ</t>
    </rPh>
    <rPh sb="20" eb="22">
      <t>サンショウ</t>
    </rPh>
    <phoneticPr fontId="2"/>
  </si>
  <si>
    <t>決裁ルート情報をパターンとして登録し、次回起案時にそのパターンを利用できること。</t>
    <phoneticPr fontId="1"/>
  </si>
  <si>
    <t xml:space="preserve">電子化出来ない添付資料がある場合、回覧用紙となる帳票が自動的に出力されること。
</t>
    <rPh sb="0" eb="2">
      <t>デンシ</t>
    </rPh>
    <rPh sb="2" eb="3">
      <t>カ</t>
    </rPh>
    <rPh sb="3" eb="5">
      <t>デキ</t>
    </rPh>
    <rPh sb="7" eb="9">
      <t>テンプ</t>
    </rPh>
    <rPh sb="9" eb="11">
      <t>シリョウ</t>
    </rPh>
    <rPh sb="14" eb="16">
      <t>バアイ</t>
    </rPh>
    <rPh sb="17" eb="19">
      <t>カイラン</t>
    </rPh>
    <rPh sb="19" eb="21">
      <t>ヨウシ</t>
    </rPh>
    <rPh sb="24" eb="26">
      <t>チョウヒョウ</t>
    </rPh>
    <rPh sb="27" eb="29">
      <t>ジドウ</t>
    </rPh>
    <rPh sb="29" eb="30">
      <t>テキ</t>
    </rPh>
    <rPh sb="31" eb="33">
      <t>シュツリョク</t>
    </rPh>
    <phoneticPr fontId="2"/>
  </si>
  <si>
    <t>決裁案件に対して至急・重要・緊急設定ができること。</t>
    <rPh sb="0" eb="2">
      <t>ケッサイ</t>
    </rPh>
    <rPh sb="5" eb="6">
      <t>タイ</t>
    </rPh>
    <rPh sb="8" eb="10">
      <t>シキュウ</t>
    </rPh>
    <rPh sb="11" eb="13">
      <t>ジュウヨウ</t>
    </rPh>
    <rPh sb="14" eb="16">
      <t>キンキュウ</t>
    </rPh>
    <rPh sb="16" eb="18">
      <t>セッテイ</t>
    </rPh>
    <phoneticPr fontId="2"/>
  </si>
  <si>
    <t>起案者が決裁途中の案件を修正する為に、取戻処理ができること。</t>
    <rPh sb="0" eb="3">
      <t>キアンシャ</t>
    </rPh>
    <rPh sb="4" eb="6">
      <t>ケッサイ</t>
    </rPh>
    <rPh sb="6" eb="8">
      <t>トチュウ</t>
    </rPh>
    <rPh sb="12" eb="14">
      <t>シュウセイ</t>
    </rPh>
    <rPh sb="16" eb="17">
      <t>タメ</t>
    </rPh>
    <rPh sb="19" eb="21">
      <t>トリモドシ</t>
    </rPh>
    <rPh sb="21" eb="23">
      <t>ショリ</t>
    </rPh>
    <phoneticPr fontId="2"/>
  </si>
  <si>
    <t>起案者が、自分の起案した案件一覧を表示し、電子決裁の進捗状況及び起案内容を確認できること。</t>
    <rPh sb="0" eb="3">
      <t>キアンシャ</t>
    </rPh>
    <rPh sb="5" eb="7">
      <t>ジブン</t>
    </rPh>
    <rPh sb="8" eb="10">
      <t>キアン</t>
    </rPh>
    <rPh sb="14" eb="16">
      <t>イチラン</t>
    </rPh>
    <rPh sb="17" eb="19">
      <t>ヒョウジ</t>
    </rPh>
    <rPh sb="21" eb="23">
      <t>デンシ</t>
    </rPh>
    <rPh sb="23" eb="25">
      <t>ケッサイ</t>
    </rPh>
    <rPh sb="26" eb="28">
      <t>シンチョク</t>
    </rPh>
    <rPh sb="28" eb="30">
      <t>ジョウキョウ</t>
    </rPh>
    <rPh sb="30" eb="31">
      <t>オヨ</t>
    </rPh>
    <rPh sb="32" eb="34">
      <t>キアン</t>
    </rPh>
    <rPh sb="34" eb="36">
      <t>ナイヨウ</t>
    </rPh>
    <rPh sb="37" eb="39">
      <t>カクニン</t>
    </rPh>
    <phoneticPr fontId="2"/>
  </si>
  <si>
    <t>自分より下位の階層の決裁待ち案件を参照できること。</t>
    <rPh sb="17" eb="19">
      <t>サンショウ</t>
    </rPh>
    <phoneticPr fontId="2"/>
  </si>
  <si>
    <t xml:space="preserve">決裁完了後に決裁を取り消す場合、同時に起案者へ差し戻しができること。
</t>
    <rPh sb="6" eb="8">
      <t>ケッサイ</t>
    </rPh>
    <rPh sb="9" eb="10">
      <t>ト</t>
    </rPh>
    <rPh sb="11" eb="12">
      <t>ケ</t>
    </rPh>
    <rPh sb="13" eb="15">
      <t>バアイ</t>
    </rPh>
    <rPh sb="16" eb="18">
      <t>ドウジ</t>
    </rPh>
    <rPh sb="19" eb="22">
      <t>キアンシャ</t>
    </rPh>
    <rPh sb="23" eb="24">
      <t>サ</t>
    </rPh>
    <rPh sb="25" eb="26">
      <t>モド</t>
    </rPh>
    <phoneticPr fontId="2"/>
  </si>
  <si>
    <t>工事業者、コンサル業者、JV業者、物品役務業者ごとに受付件数、停止廃止件数、登録件数を集計できること。</t>
    <rPh sb="0" eb="4">
      <t>コウジギョウシャ</t>
    </rPh>
    <rPh sb="9" eb="11">
      <t>ギョウシャ</t>
    </rPh>
    <rPh sb="14" eb="16">
      <t>ギョウシャ</t>
    </rPh>
    <rPh sb="17" eb="21">
      <t>ブッピンエキム</t>
    </rPh>
    <rPh sb="21" eb="23">
      <t>ギョウシャ</t>
    </rPh>
    <rPh sb="43" eb="45">
      <t>シュウケイ</t>
    </rPh>
    <phoneticPr fontId="13"/>
  </si>
  <si>
    <t>工事・コンサル・物品役務等毎に指名登録業者を管理できること。</t>
    <rPh sb="8" eb="10">
      <t>ブッピン</t>
    </rPh>
    <rPh sb="10" eb="12">
      <t>エキム</t>
    </rPh>
    <rPh sb="12" eb="13">
      <t>トウ</t>
    </rPh>
    <phoneticPr fontId="1"/>
  </si>
  <si>
    <t>業者情報を各種条件（業者区分（工事・コンサル・物品役務等）、業者名・カナ等）にて検索できること。</t>
    <rPh sb="7" eb="9">
      <t>ジョウケン</t>
    </rPh>
    <rPh sb="10" eb="12">
      <t>ギョウシャ</t>
    </rPh>
    <rPh sb="12" eb="14">
      <t>クブン</t>
    </rPh>
    <rPh sb="15" eb="17">
      <t>コウジ</t>
    </rPh>
    <rPh sb="23" eb="25">
      <t>ブッピン</t>
    </rPh>
    <rPh sb="25" eb="27">
      <t>エキム</t>
    </rPh>
    <rPh sb="27" eb="28">
      <t>ナド</t>
    </rPh>
    <rPh sb="30" eb="32">
      <t>ギョウシャ</t>
    </rPh>
    <rPh sb="32" eb="33">
      <t>メイ</t>
    </rPh>
    <rPh sb="36" eb="37">
      <t>ナド</t>
    </rPh>
    <phoneticPr fontId="1"/>
  </si>
  <si>
    <t>申請内容を伝票レイアウト及び起案画面のいずれか、もしくは両方で確認できること。
また、添付資料を確認できること。</t>
    <rPh sb="0" eb="2">
      <t>シンセイ</t>
    </rPh>
    <rPh sb="2" eb="4">
      <t>ナイヨウ</t>
    </rPh>
    <rPh sb="5" eb="7">
      <t>デンピョウ</t>
    </rPh>
    <rPh sb="12" eb="13">
      <t>オヨ</t>
    </rPh>
    <rPh sb="14" eb="16">
      <t>キアン</t>
    </rPh>
    <rPh sb="16" eb="18">
      <t>ガメン</t>
    </rPh>
    <rPh sb="28" eb="30">
      <t>リョウホウ</t>
    </rPh>
    <rPh sb="31" eb="33">
      <t>カクニン</t>
    </rPh>
    <phoneticPr fontId="1"/>
  </si>
  <si>
    <t>■財務会計システム　機能要件一覧表</t>
    <rPh sb="1" eb="3">
      <t>ザイム</t>
    </rPh>
    <rPh sb="3" eb="5">
      <t>カイケイ</t>
    </rPh>
    <rPh sb="10" eb="12">
      <t>キノウ</t>
    </rPh>
    <rPh sb="12" eb="14">
      <t>ヨウケン</t>
    </rPh>
    <rPh sb="14" eb="17">
      <t>イチランヒョウ</t>
    </rPh>
    <phoneticPr fontId="1"/>
  </si>
  <si>
    <t>科目の分類について、予算科目を款・項・目・事業・細事業・節・細節・細々節の8分類以上で管理できること。</t>
    <rPh sb="40" eb="42">
      <t>イジョウ</t>
    </rPh>
    <phoneticPr fontId="2"/>
  </si>
  <si>
    <t>事業短縮コード、科目短縮コードなどの設定が可能なこと。</t>
    <rPh sb="18" eb="20">
      <t>セッテイ</t>
    </rPh>
    <rPh sb="21" eb="23">
      <t>カノウ</t>
    </rPh>
    <phoneticPr fontId="1"/>
  </si>
  <si>
    <t>データベース上の任意の項目がＣＳＶに出力可能であること。
（抽出条件の指定も可能であること。）</t>
    <phoneticPr fontId="2"/>
  </si>
  <si>
    <t>予算の査定は当初予算、補正予算に限らず7次査定まで可能であること。
（査定結果の履歴を管理できること。）</t>
    <rPh sb="0" eb="2">
      <t>ヨサン</t>
    </rPh>
    <rPh sb="3" eb="5">
      <t>サテイ</t>
    </rPh>
    <rPh sb="6" eb="8">
      <t>トウショ</t>
    </rPh>
    <rPh sb="8" eb="10">
      <t>ヨサン</t>
    </rPh>
    <rPh sb="11" eb="13">
      <t>ホセイ</t>
    </rPh>
    <rPh sb="13" eb="15">
      <t>ヨサン</t>
    </rPh>
    <rPh sb="16" eb="17">
      <t>カギ</t>
    </rPh>
    <rPh sb="21" eb="23">
      <t>サテイ</t>
    </rPh>
    <rPh sb="25" eb="27">
      <t>カノウ</t>
    </rPh>
    <rPh sb="35" eb="37">
      <t>サテイ</t>
    </rPh>
    <rPh sb="37" eb="39">
      <t>ケッカ</t>
    </rPh>
    <rPh sb="40" eb="42">
      <t>リレキ</t>
    </rPh>
    <rPh sb="43" eb="45">
      <t>カンリ</t>
    </rPh>
    <phoneticPr fontId="3"/>
  </si>
  <si>
    <t>各課から歳入予算見積書、歳出予算要求書が発行可能であること。
また、査定段階でも見積書、要求書は発行可能であること。</t>
    <phoneticPr fontId="2"/>
  </si>
  <si>
    <t>各伝票は、連携する経緯での入力が可能であること。
（調定→収入、支出負担行為→支出命令等の経緯を意識した入力が可能であること。）
また、その際には、連携元となる伝票を限定する機能を有すること。</t>
    <phoneticPr fontId="2"/>
  </si>
  <si>
    <t>伝票入力では、摘要が入力可能で、マスタ情報等からの引用が可能であること。
また、摘要の文字数は80文字以上入力可能であること。</t>
    <phoneticPr fontId="2"/>
  </si>
  <si>
    <t>収支方法毎に件数及び集計額の確認がとれる帳票等の作成ができること。</t>
    <rPh sb="20" eb="23">
      <t>チョウヒョウトウ</t>
    </rPh>
    <rPh sb="24" eb="26">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</si>
</sst>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quot;-&quot;"/>
    <numFmt numFmtId="178" formatCode="#,##0_ "/>
    <numFmt numFmtId="179" formatCode="#,##0\ &quot;F&quot;;[Red]\-#,##0\ &quot;F&quot;"/>
    <numFmt numFmtId="180" formatCode="0.0%"/>
    <numFmt numFmtId="181" formatCode="#,##0_ ;[Red]\-#,##0\ "/>
    <numFmt numFmtId="182" formatCode="#,##0.0&quot;人月&quot;"/>
    <numFmt numFmtId="183" formatCode="0.00_)"/>
    <numFmt numFmtId="184" formatCode="0_ ;[Red]\-0\ "/>
    <numFmt numFmtId="185" formatCode="hh:mm\ \T\K"/>
    <numFmt numFmtId="186" formatCode="&quot;$&quot;#,##0_);[Red]\(&quot;$&quot;#,##0\)"/>
    <numFmt numFmtId="187" formatCode="&quot;$&quot;#,##0.00_);[Red]\(&quot;$&quot;#,##0.00\)"/>
    <numFmt numFmtId="188" formatCode=";;;"/>
    <numFmt numFmtId="189" formatCode="&quot;$&quot;#,##0_);\(&quot;$&quot;#,##0\)"/>
    <numFmt numFmtId="190" formatCode="General_)"/>
    <numFmt numFmtId="191" formatCode="_(&quot;$&quot;* #,##0.0_);_(&quot;$&quot;* \(#,##0.0\);_(&quot;$&quot;* &quot;-&quot;??_);_(@_)"/>
    <numFmt numFmtId="192" formatCode="[&lt;=0]000;000\-00"/>
  </numFmts>
  <fonts count="49">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b/>
      <sz val="16"/>
      <name val="ＭＳ Ｐゴシック"/>
      <family val="3"/>
      <charset val="128"/>
      <scheme val="minor"/>
    </font>
    <font>
      <sz val="10"/>
      <color indexed="8"/>
      <name val="Arial"/>
      <family val="2"/>
    </font>
    <font>
      <b/>
      <sz val="12"/>
      <name val="Arial"/>
      <family val="2"/>
    </font>
    <font>
      <sz val="10"/>
      <name val="Arial"/>
      <family val="2"/>
    </font>
    <font>
      <sz val="11"/>
      <name val="・団"/>
      <family val="1"/>
      <charset val="128"/>
    </font>
    <font>
      <sz val="10"/>
      <name val="ＭＳ Ｐゴシック"/>
      <family val="3"/>
      <charset val="128"/>
    </font>
    <font>
      <sz val="12"/>
      <name val="ＭＳ Ｐゴシック"/>
      <family val="3"/>
      <charset val="128"/>
    </font>
    <font>
      <sz val="8"/>
      <name val="Arial"/>
      <family val="2"/>
    </font>
    <font>
      <sz val="11"/>
      <name val="明朝"/>
      <family val="1"/>
      <charset val="128"/>
    </font>
    <font>
      <sz val="11"/>
      <color indexed="10"/>
      <name val="ＭＳ Ｐゴシック"/>
      <family val="3"/>
      <charset val="128"/>
    </font>
    <font>
      <b/>
      <sz val="18"/>
      <color indexed="56"/>
      <name val="ＭＳ Ｐゴシック"/>
      <family val="3"/>
      <charset val="128"/>
    </font>
    <font>
      <sz val="11"/>
      <color indexed="9"/>
      <name val="ＭＳ Ｐゴシック"/>
      <family val="3"/>
      <charset val="128"/>
    </font>
    <font>
      <b/>
      <sz val="11"/>
      <name val="Arial"/>
      <family val="2"/>
    </font>
    <font>
      <b/>
      <sz val="10"/>
      <name val="MS Sans Serif"/>
      <family val="2"/>
    </font>
    <font>
      <b/>
      <sz val="12"/>
      <name val="Helv"/>
      <family val="2"/>
    </font>
    <font>
      <sz val="12"/>
      <name val="Helv"/>
      <family val="2"/>
    </font>
    <font>
      <sz val="10"/>
      <name val="MS Sans Serif"/>
      <family val="2"/>
    </font>
    <font>
      <sz val="9"/>
      <name val="Times New Roman"/>
      <family val="1"/>
    </font>
    <font>
      <b/>
      <i/>
      <sz val="16"/>
      <name val="Helv"/>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b/>
      <sz val="11"/>
      <name val="ＭＳ Ｐゴシック"/>
      <family val="3"/>
      <charset val="128"/>
      <scheme val="minor"/>
    </font>
  </fonts>
  <fills count="30">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s>
  <cellStyleXfs count="117">
    <xf numFmtId="0" fontId="0" fillId="0" borderId="0">
      <alignment vertical="center"/>
    </xf>
    <xf numFmtId="0" fontId="3" fillId="0" borderId="0"/>
    <xf numFmtId="0" fontId="4" fillId="0" borderId="0">
      <alignment vertical="center"/>
    </xf>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38" fontId="3" fillId="0" borderId="0" applyFont="0" applyFill="0" applyBorder="0" applyAlignment="0" applyProtection="0"/>
    <xf numFmtId="38" fontId="7"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4" fillId="0" borderId="0">
      <alignment vertical="center"/>
    </xf>
    <xf numFmtId="0" fontId="3" fillId="0" borderId="0"/>
    <xf numFmtId="0" fontId="4" fillId="0" borderId="0">
      <alignment vertical="center"/>
    </xf>
    <xf numFmtId="38" fontId="4" fillId="0" borderId="0" applyFont="0" applyFill="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188" fontId="20" fillId="0" borderId="0" applyFont="0" applyFill="0" applyBorder="0" applyAlignment="0" applyProtection="0">
      <alignment horizontal="right"/>
    </xf>
    <xf numFmtId="189" fontId="21" fillId="0" borderId="19" applyAlignment="0" applyProtection="0"/>
    <xf numFmtId="177" fontId="9" fillId="0" borderId="0" applyFill="0" applyBorder="0" applyAlignment="0"/>
    <xf numFmtId="190" fontId="22" fillId="0" borderId="0"/>
    <xf numFmtId="190" fontId="23" fillId="0" borderId="0"/>
    <xf numFmtId="190" fontId="23" fillId="0" borderId="0"/>
    <xf numFmtId="190" fontId="23" fillId="0" borderId="0"/>
    <xf numFmtId="190" fontId="23" fillId="0" borderId="0"/>
    <xf numFmtId="190" fontId="23" fillId="0" borderId="0"/>
    <xf numFmtId="190" fontId="23" fillId="0" borderId="0"/>
    <xf numFmtId="190" fontId="23" fillId="0" borderId="0"/>
    <xf numFmtId="38" fontId="24" fillId="0" borderId="0" applyFont="0" applyFill="0" applyBorder="0" applyAlignment="0" applyProtection="0"/>
    <xf numFmtId="40" fontId="24" fillId="0" borderId="0" applyFont="0" applyFill="0" applyBorder="0" applyAlignment="0" applyProtection="0"/>
    <xf numFmtId="186" fontId="24" fillId="0" borderId="0" applyFont="0" applyFill="0" applyBorder="0" applyAlignment="0" applyProtection="0"/>
    <xf numFmtId="187" fontId="24" fillId="0" borderId="0" applyFont="0" applyFill="0" applyBorder="0" applyAlignment="0" applyProtection="0"/>
    <xf numFmtId="0" fontId="25" fillId="0" borderId="0">
      <alignment horizontal="left"/>
    </xf>
    <xf numFmtId="38" fontId="15" fillId="18" borderId="0" applyNumberFormat="0" applyBorder="0" applyAlignment="0" applyProtection="0"/>
    <xf numFmtId="191" fontId="20" fillId="0" borderId="0" applyNumberFormat="0" applyFill="0" applyBorder="0" applyProtection="0">
      <alignment horizontal="right"/>
    </xf>
    <xf numFmtId="0" fontId="10" fillId="0" borderId="20" applyNumberFormat="0" applyAlignment="0" applyProtection="0">
      <alignment horizontal="left" vertical="center"/>
    </xf>
    <xf numFmtId="0" fontId="10" fillId="0" borderId="5">
      <alignment horizontal="left" vertical="center"/>
    </xf>
    <xf numFmtId="10" fontId="15" fillId="19" borderId="1" applyNumberFormat="0" applyBorder="0" applyAlignment="0" applyProtection="0"/>
    <xf numFmtId="192" fontId="3" fillId="0" borderId="0" applyFont="0" applyFill="0" applyBorder="0" applyAlignment="0" applyProtection="0"/>
    <xf numFmtId="176" fontId="3" fillId="0" borderId="0" applyFont="0" applyFill="0" applyBorder="0" applyAlignment="0" applyProtection="0"/>
    <xf numFmtId="179" fontId="3" fillId="0" borderId="0"/>
    <xf numFmtId="179" fontId="3" fillId="0" borderId="0"/>
    <xf numFmtId="183" fontId="26" fillId="0" borderId="0"/>
    <xf numFmtId="179" fontId="3" fillId="0" borderId="0"/>
    <xf numFmtId="0" fontId="11" fillId="0" borderId="0"/>
    <xf numFmtId="180" fontId="11" fillId="0" borderId="0" applyFont="0" applyFill="0" applyBorder="0" applyAlignment="0" applyProtection="0"/>
    <xf numFmtId="10" fontId="11" fillId="0" borderId="0" applyFont="0" applyFill="0" applyBorder="0" applyAlignment="0" applyProtection="0"/>
    <xf numFmtId="4" fontId="25" fillId="0" borderId="0">
      <alignment horizontal="right"/>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0" fontId="21" fillId="0" borderId="21">
      <alignment horizontal="center"/>
    </xf>
    <xf numFmtId="3" fontId="24" fillId="0" borderId="0" applyFont="0" applyFill="0" applyBorder="0" applyAlignment="0" applyProtection="0"/>
    <xf numFmtId="0" fontId="24" fillId="20" borderId="0" applyNumberFormat="0" applyFont="0" applyBorder="0" applyAlignment="0" applyProtection="0"/>
    <xf numFmtId="1" fontId="27" fillId="0" borderId="0">
      <alignment horizontal="center"/>
    </xf>
    <xf numFmtId="4" fontId="28" fillId="0" borderId="0">
      <alignment horizontal="right"/>
    </xf>
    <xf numFmtId="0" fontId="29" fillId="0" borderId="0">
      <alignment horizontal="left"/>
    </xf>
    <xf numFmtId="0" fontId="30" fillId="0" borderId="0"/>
    <xf numFmtId="0" fontId="31" fillId="0" borderId="0">
      <alignment horizont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18" fillId="0" borderId="0" applyNumberFormat="0" applyFill="0" applyBorder="0" applyAlignment="0" applyProtection="0">
      <alignment vertical="center"/>
    </xf>
    <xf numFmtId="0" fontId="32" fillId="25" borderId="22" applyNumberFormat="0" applyAlignment="0" applyProtection="0">
      <alignment vertical="center"/>
    </xf>
    <xf numFmtId="0" fontId="33" fillId="26" borderId="0" applyNumberFormat="0" applyBorder="0" applyAlignment="0" applyProtection="0">
      <alignment vertical="center"/>
    </xf>
    <xf numFmtId="0" fontId="7" fillId="27" borderId="23" applyNumberFormat="0" applyFont="0" applyAlignment="0" applyProtection="0">
      <alignment vertical="center"/>
    </xf>
    <xf numFmtId="0" fontId="34" fillId="0" borderId="24" applyNumberFormat="0" applyFill="0" applyAlignment="0" applyProtection="0">
      <alignment vertical="center"/>
    </xf>
    <xf numFmtId="0" fontId="35" fillId="5" borderId="0" applyNumberFormat="0" applyBorder="0" applyAlignment="0" applyProtection="0">
      <alignment vertical="center"/>
    </xf>
    <xf numFmtId="0" fontId="36" fillId="0" borderId="0">
      <alignment vertical="center"/>
    </xf>
    <xf numFmtId="0" fontId="37" fillId="28" borderId="25" applyNumberFormat="0" applyAlignment="0" applyProtection="0">
      <alignment vertical="center"/>
    </xf>
    <xf numFmtId="0" fontId="17" fillId="0" borderId="0" applyNumberFormat="0" applyFill="0" applyBorder="0" applyAlignment="0" applyProtection="0">
      <alignment vertical="center"/>
    </xf>
    <xf numFmtId="43" fontId="11" fillId="0" borderId="0" applyFont="0" applyFill="0" applyBorder="0" applyAlignment="0" applyProtection="0"/>
    <xf numFmtId="41" fontId="11" fillId="0" borderId="0" applyFont="0" applyFill="0" applyBorder="0" applyAlignment="0" applyProtection="0"/>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0" fillId="0" borderId="0" applyNumberFormat="0" applyFill="0" applyBorder="0" applyAlignment="0" applyProtection="0">
      <alignment vertical="center"/>
    </xf>
    <xf numFmtId="0" fontId="41" fillId="0" borderId="29" applyNumberFormat="0" applyFill="0" applyAlignment="0" applyProtection="0">
      <alignment vertical="center"/>
    </xf>
    <xf numFmtId="0" fontId="42" fillId="28" borderId="30" applyNumberFormat="0" applyAlignment="0" applyProtection="0">
      <alignment vertical="center"/>
    </xf>
    <xf numFmtId="182" fontId="16" fillId="0" borderId="0"/>
    <xf numFmtId="184" fontId="13" fillId="0" borderId="0" applyFill="0" applyBorder="0"/>
    <xf numFmtId="181" fontId="13" fillId="0" borderId="0" applyFill="0" applyBorder="0"/>
    <xf numFmtId="49" fontId="13" fillId="2" borderId="31">
      <alignment horizontal="center"/>
    </xf>
    <xf numFmtId="178" fontId="13" fillId="2" borderId="31">
      <alignment horizontal="right"/>
    </xf>
    <xf numFmtId="14" fontId="13" fillId="2" borderId="0" applyBorder="0">
      <alignment horizontal="center"/>
    </xf>
    <xf numFmtId="49" fontId="13" fillId="0" borderId="31"/>
    <xf numFmtId="0" fontId="43" fillId="0" borderId="0" applyNumberFormat="0" applyFill="0" applyBorder="0" applyAlignment="0" applyProtection="0">
      <alignment vertical="center"/>
    </xf>
    <xf numFmtId="8" fontId="12" fillId="0" borderId="0" applyFont="0" applyFill="0" applyBorder="0" applyAlignment="0" applyProtection="0"/>
    <xf numFmtId="6" fontId="12" fillId="0" borderId="0" applyFont="0" applyFill="0" applyBorder="0" applyAlignment="0" applyProtection="0"/>
    <xf numFmtId="0" fontId="44" fillId="9" borderId="25" applyNumberFormat="0" applyAlignment="0" applyProtection="0">
      <alignment vertical="center"/>
    </xf>
    <xf numFmtId="14" fontId="13" fillId="0" borderId="0" applyFill="0" applyBorder="0"/>
    <xf numFmtId="0" fontId="7" fillId="0" borderId="0">
      <alignment vertical="center"/>
    </xf>
    <xf numFmtId="185" fontId="45" fillId="0" borderId="0"/>
    <xf numFmtId="49" fontId="13" fillId="0" borderId="0" applyFill="0" applyBorder="0"/>
    <xf numFmtId="0" fontId="46" fillId="0" borderId="0"/>
    <xf numFmtId="0" fontId="14" fillId="0" borderId="1" applyNumberFormat="0" applyFill="0" applyBorder="0">
      <alignment vertical="top" wrapText="1"/>
    </xf>
    <xf numFmtId="0" fontId="47" fillId="6" borderId="0" applyNumberFormat="0" applyBorder="0" applyAlignment="0" applyProtection="0">
      <alignment vertical="center"/>
    </xf>
  </cellStyleXfs>
  <cellXfs count="75">
    <xf numFmtId="0" fontId="0" fillId="0" borderId="0" xfId="0">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0" xfId="0" applyFont="1">
      <alignment vertical="center"/>
    </xf>
    <xf numFmtId="0" fontId="5" fillId="0" borderId="3" xfId="0" applyFont="1" applyBorder="1" applyAlignment="1">
      <alignment vertical="top" wrapText="1"/>
    </xf>
    <xf numFmtId="0" fontId="5" fillId="0" borderId="1" xfId="0" applyFont="1" applyBorder="1" applyAlignment="1">
      <alignment vertical="top"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left" vertical="center"/>
    </xf>
    <xf numFmtId="0" fontId="5" fillId="0" borderId="17" xfId="0" applyFont="1" applyBorder="1" applyAlignment="1">
      <alignment vertical="top" wrapText="1"/>
    </xf>
    <xf numFmtId="0" fontId="5" fillId="0" borderId="11" xfId="0" applyFont="1" applyBorder="1" applyAlignment="1">
      <alignment horizontal="left" vertical="top" wrapText="1"/>
    </xf>
    <xf numFmtId="0" fontId="5" fillId="0" borderId="10" xfId="0" applyFont="1" applyBorder="1" applyAlignment="1">
      <alignment horizontal="center" vertical="center"/>
    </xf>
    <xf numFmtId="0" fontId="5" fillId="0" borderId="2" xfId="0" applyFont="1" applyBorder="1" applyAlignment="1">
      <alignment horizontal="left"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32" xfId="0" applyFont="1" applyFill="1" applyBorder="1" applyAlignment="1">
      <alignment vertical="center" wrapText="1"/>
    </xf>
    <xf numFmtId="0" fontId="8" fillId="0" borderId="0" xfId="0" applyFont="1" applyAlignment="1">
      <alignment horizontal="left" vertical="top"/>
    </xf>
    <xf numFmtId="0" fontId="5" fillId="0" borderId="0" xfId="0" applyFont="1" applyAlignment="1">
      <alignment vertical="top"/>
    </xf>
    <xf numFmtId="0" fontId="5" fillId="3" borderId="36" xfId="0" applyFont="1" applyFill="1" applyBorder="1" applyAlignment="1">
      <alignment vertical="top"/>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18" xfId="0" applyFont="1" applyBorder="1" applyAlignment="1">
      <alignment vertical="top" wrapText="1"/>
    </xf>
    <xf numFmtId="0" fontId="5" fillId="0" borderId="7" xfId="0" applyFont="1" applyBorder="1" applyAlignment="1">
      <alignment vertical="top" wrapText="1"/>
    </xf>
    <xf numFmtId="0" fontId="5" fillId="3" borderId="5" xfId="0" applyFont="1" applyFill="1" applyBorder="1" applyAlignment="1">
      <alignment vertical="top"/>
    </xf>
    <xf numFmtId="0" fontId="5" fillId="3" borderId="13" xfId="0" applyFont="1" applyFill="1" applyBorder="1" applyAlignment="1">
      <alignment horizontal="center" vertical="center"/>
    </xf>
    <xf numFmtId="0" fontId="5" fillId="3" borderId="14" xfId="0" applyFont="1" applyFill="1" applyBorder="1" applyAlignment="1">
      <alignment horizontal="left" vertical="center"/>
    </xf>
    <xf numFmtId="0" fontId="5" fillId="3" borderId="6" xfId="0" applyFont="1" applyFill="1" applyBorder="1" applyAlignment="1">
      <alignment horizontal="left" vertical="center" wrapText="1"/>
    </xf>
    <xf numFmtId="49" fontId="5" fillId="0" borderId="1" xfId="1" applyNumberFormat="1" applyFont="1" applyBorder="1" applyAlignment="1">
      <alignment horizontal="center" vertical="center" wrapText="1" shrinkToFit="1"/>
    </xf>
    <xf numFmtId="0" fontId="5" fillId="0" borderId="2" xfId="0" applyFont="1" applyBorder="1" applyAlignment="1">
      <alignment horizontal="left" vertical="center" wrapText="1" shrinkToFit="1"/>
    </xf>
    <xf numFmtId="0" fontId="5" fillId="0" borderId="1" xfId="0" applyFont="1" applyFill="1" applyBorder="1" applyAlignment="1">
      <alignment vertical="top" wrapText="1"/>
    </xf>
    <xf numFmtId="0" fontId="5" fillId="0" borderId="1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4" xfId="0" applyFont="1" applyFill="1" applyBorder="1" applyAlignment="1">
      <alignment vertical="top" wrapText="1"/>
    </xf>
    <xf numFmtId="0" fontId="5" fillId="0" borderId="18" xfId="0" applyFont="1" applyFill="1" applyBorder="1" applyAlignment="1">
      <alignment vertical="top" wrapText="1"/>
    </xf>
    <xf numFmtId="0" fontId="5" fillId="29" borderId="11" xfId="0" applyFont="1" applyFill="1" applyBorder="1" applyAlignment="1">
      <alignment vertical="top" wrapText="1"/>
    </xf>
    <xf numFmtId="0" fontId="5" fillId="29" borderId="18" xfId="0" applyFont="1" applyFill="1" applyBorder="1" applyAlignment="1">
      <alignment vertical="top" wrapText="1"/>
    </xf>
    <xf numFmtId="0" fontId="5" fillId="0" borderId="0" xfId="0" applyFont="1" applyFill="1">
      <alignment vertical="center"/>
    </xf>
    <xf numFmtId="0" fontId="5" fillId="0" borderId="18" xfId="0" applyFont="1" applyBorder="1" applyAlignment="1">
      <alignment horizontal="left" vertical="top" wrapText="1"/>
    </xf>
    <xf numFmtId="0" fontId="5" fillId="0" borderId="12" xfId="0" applyFont="1" applyBorder="1" applyAlignment="1">
      <alignment horizontal="left" vertical="center" wrapText="1" shrinkToFit="1"/>
    </xf>
    <xf numFmtId="0" fontId="5" fillId="0" borderId="11" xfId="0" applyFont="1" applyBorder="1" applyAlignment="1">
      <alignment vertical="top" wrapText="1"/>
    </xf>
    <xf numFmtId="0" fontId="5" fillId="3" borderId="15" xfId="0" applyFont="1" applyFill="1" applyBorder="1">
      <alignment vertical="center"/>
    </xf>
    <xf numFmtId="0" fontId="5" fillId="3" borderId="0" xfId="0" applyFont="1" applyFill="1" applyAlignment="1">
      <alignment vertical="top" wrapText="1"/>
    </xf>
    <xf numFmtId="0" fontId="5" fillId="0" borderId="35" xfId="0" applyFont="1" applyBorder="1" applyAlignment="1">
      <alignment horizontal="center" vertical="center" wrapText="1"/>
    </xf>
    <xf numFmtId="0" fontId="5" fillId="3" borderId="32" xfId="0" applyFont="1" applyFill="1" applyBorder="1">
      <alignment vertical="center"/>
    </xf>
    <xf numFmtId="0" fontId="5" fillId="3" borderId="0" xfId="0" applyFont="1" applyFill="1" applyAlignment="1">
      <alignment vertical="top"/>
    </xf>
    <xf numFmtId="0" fontId="5" fillId="3" borderId="4" xfId="0" applyFont="1" applyFill="1" applyBorder="1">
      <alignment vertical="center"/>
    </xf>
    <xf numFmtId="49" fontId="5" fillId="0" borderId="1" xfId="1" applyNumberFormat="1" applyFont="1" applyBorder="1" applyAlignment="1">
      <alignment vertical="top" wrapText="1" shrinkToFit="1"/>
    </xf>
    <xf numFmtId="0" fontId="3" fillId="0" borderId="1" xfId="1" applyFont="1" applyBorder="1" applyAlignment="1">
      <alignment vertical="top" wrapText="1"/>
    </xf>
    <xf numFmtId="0" fontId="3" fillId="0" borderId="1" xfId="1" applyFont="1" applyBorder="1" applyAlignment="1">
      <alignment horizontal="center" vertical="center" wrapText="1"/>
    </xf>
    <xf numFmtId="0" fontId="5" fillId="29" borderId="3" xfId="0" applyFont="1" applyFill="1" applyBorder="1" applyAlignment="1">
      <alignment vertical="top" wrapText="1"/>
    </xf>
    <xf numFmtId="0" fontId="5" fillId="0" borderId="35" xfId="0" applyFont="1" applyFill="1" applyBorder="1" applyAlignment="1">
      <alignment horizontal="center" vertical="center" wrapText="1"/>
    </xf>
    <xf numFmtId="0" fontId="5" fillId="0" borderId="12" xfId="0" applyFont="1" applyFill="1" applyBorder="1" applyAlignment="1">
      <alignment horizontal="left" vertical="center" wrapText="1" shrinkToFit="1"/>
    </xf>
    <xf numFmtId="0" fontId="5" fillId="0" borderId="11" xfId="0" applyFont="1" applyFill="1" applyBorder="1" applyAlignment="1">
      <alignment vertical="top" wrapText="1"/>
    </xf>
    <xf numFmtId="0" fontId="5" fillId="0" borderId="0" xfId="0" applyFont="1" applyFill="1" applyAlignment="1">
      <alignment vertical="top"/>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16" xfId="0" applyFont="1" applyBorder="1" applyAlignment="1">
      <alignment horizontal="center" vertical="center" wrapText="1"/>
    </xf>
    <xf numFmtId="0" fontId="5" fillId="0" borderId="32" xfId="0" applyFont="1" applyBorder="1" applyAlignment="1">
      <alignment vertical="top" wrapText="1"/>
    </xf>
    <xf numFmtId="0" fontId="5" fillId="0" borderId="18" xfId="0" applyFont="1" applyBorder="1">
      <alignment vertical="center"/>
    </xf>
    <xf numFmtId="0" fontId="5" fillId="0" borderId="3" xfId="0" applyFont="1" applyBorder="1">
      <alignment vertical="center"/>
    </xf>
    <xf numFmtId="0" fontId="5" fillId="0" borderId="18" xfId="0" applyFont="1" applyBorder="1" applyAlignment="1">
      <alignment vertical="top"/>
    </xf>
    <xf numFmtId="0" fontId="5" fillId="0" borderId="1" xfId="0" applyFont="1" applyBorder="1" applyAlignment="1">
      <alignment vertical="top"/>
    </xf>
    <xf numFmtId="0" fontId="5" fillId="0" borderId="37" xfId="0" applyFont="1" applyBorder="1" applyAlignment="1">
      <alignment vertical="top" wrapText="1"/>
    </xf>
    <xf numFmtId="0" fontId="5" fillId="0" borderId="11" xfId="0" applyFont="1" applyBorder="1" applyAlignment="1">
      <alignment vertical="top"/>
    </xf>
    <xf numFmtId="0" fontId="5" fillId="0" borderId="3" xfId="0" applyFont="1" applyBorder="1" applyAlignment="1">
      <alignment vertical="top"/>
    </xf>
    <xf numFmtId="0" fontId="5" fillId="3" borderId="6" xfId="0" applyFont="1" applyFill="1" applyBorder="1" applyAlignment="1">
      <alignment horizontal="left" vertical="center"/>
    </xf>
    <xf numFmtId="0" fontId="48" fillId="0" borderId="0" xfId="0" applyFont="1" applyAlignment="1">
      <alignment horizontal="right" vertical="center"/>
    </xf>
    <xf numFmtId="0" fontId="5" fillId="3" borderId="13" xfId="0" applyFont="1" applyFill="1" applyBorder="1" applyAlignment="1">
      <alignment vertical="top"/>
    </xf>
    <xf numFmtId="0" fontId="5" fillId="29" borderId="35" xfId="0" applyFont="1" applyFill="1" applyBorder="1" applyAlignment="1">
      <alignment horizontal="center" vertical="center" wrapText="1"/>
    </xf>
    <xf numFmtId="49" fontId="5" fillId="0" borderId="1" xfId="1" applyNumberFormat="1" applyFont="1" applyFill="1" applyBorder="1" applyAlignment="1">
      <alignment vertical="top" wrapText="1" shrinkToFit="1"/>
    </xf>
    <xf numFmtId="0" fontId="5" fillId="3" borderId="5" xfId="0" applyFont="1" applyFill="1" applyBorder="1" applyAlignment="1">
      <alignment vertical="top" wrapText="1"/>
    </xf>
    <xf numFmtId="0" fontId="3" fillId="0" borderId="17" xfId="1" applyFont="1" applyBorder="1" applyAlignment="1">
      <alignment vertical="top"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cellXfs>
  <cellStyles count="117">
    <cellStyle name="20% - アクセント 1 2" xfId="16" xr:uid="{00000000-0005-0000-0000-000000000000}"/>
    <cellStyle name="20% - アクセント 2 2" xfId="17" xr:uid="{00000000-0005-0000-0000-000001000000}"/>
    <cellStyle name="20% - アクセント 3 2" xfId="18" xr:uid="{00000000-0005-0000-0000-000002000000}"/>
    <cellStyle name="20% - アクセント 4 2" xfId="19" xr:uid="{00000000-0005-0000-0000-000003000000}"/>
    <cellStyle name="20% - アクセント 5 2" xfId="20" xr:uid="{00000000-0005-0000-0000-000004000000}"/>
    <cellStyle name="20% - アクセント 6 2" xfId="21" xr:uid="{00000000-0005-0000-0000-000005000000}"/>
    <cellStyle name="40% - アクセント 1 2" xfId="22" xr:uid="{00000000-0005-0000-0000-000006000000}"/>
    <cellStyle name="40% - アクセント 2 2" xfId="23" xr:uid="{00000000-0005-0000-0000-000007000000}"/>
    <cellStyle name="40% - アクセント 3 2" xfId="24" xr:uid="{00000000-0005-0000-0000-000008000000}"/>
    <cellStyle name="40% - アクセント 4 2" xfId="25" xr:uid="{00000000-0005-0000-0000-000009000000}"/>
    <cellStyle name="40% - アクセント 5 2" xfId="26" xr:uid="{00000000-0005-0000-0000-00000A000000}"/>
    <cellStyle name="40% - アクセント 6 2" xfId="27" xr:uid="{00000000-0005-0000-0000-00000B000000}"/>
    <cellStyle name="60% - アクセント 1 2" xfId="28" xr:uid="{00000000-0005-0000-0000-00000C000000}"/>
    <cellStyle name="60% - アクセント 2 2" xfId="29" xr:uid="{00000000-0005-0000-0000-00000D000000}"/>
    <cellStyle name="60% - アクセント 3 2" xfId="30" xr:uid="{00000000-0005-0000-0000-00000E000000}"/>
    <cellStyle name="60% - アクセント 4 2" xfId="31" xr:uid="{00000000-0005-0000-0000-00000F000000}"/>
    <cellStyle name="60% - アクセント 5 2" xfId="32" xr:uid="{00000000-0005-0000-0000-000010000000}"/>
    <cellStyle name="60% - アクセント 6 2" xfId="33" xr:uid="{00000000-0005-0000-0000-000011000000}"/>
    <cellStyle name="blank" xfId="34" xr:uid="{00000000-0005-0000-0000-000012000000}"/>
    <cellStyle name="Border" xfId="35" xr:uid="{00000000-0005-0000-0000-000013000000}"/>
    <cellStyle name="Calc Currency (0)" xfId="36" xr:uid="{00000000-0005-0000-0000-000014000000}"/>
    <cellStyle name="Comma  - Style1" xfId="37" xr:uid="{00000000-0005-0000-0000-000015000000}"/>
    <cellStyle name="Comma  - Style2" xfId="38" xr:uid="{00000000-0005-0000-0000-000016000000}"/>
    <cellStyle name="Comma  - Style3" xfId="39" xr:uid="{00000000-0005-0000-0000-000017000000}"/>
    <cellStyle name="Comma  - Style4" xfId="40" xr:uid="{00000000-0005-0000-0000-000018000000}"/>
    <cellStyle name="Comma  - Style5" xfId="41" xr:uid="{00000000-0005-0000-0000-000019000000}"/>
    <cellStyle name="Comma  - Style6" xfId="42" xr:uid="{00000000-0005-0000-0000-00001A000000}"/>
    <cellStyle name="Comma  - Style7" xfId="43" xr:uid="{00000000-0005-0000-0000-00001B000000}"/>
    <cellStyle name="Comma  - Style8" xfId="44" xr:uid="{00000000-0005-0000-0000-00001C000000}"/>
    <cellStyle name="Comma [0]_laroux" xfId="45" xr:uid="{00000000-0005-0000-0000-00001D000000}"/>
    <cellStyle name="Comma_laroux" xfId="46" xr:uid="{00000000-0005-0000-0000-00001E000000}"/>
    <cellStyle name="Currency [0]_laroux" xfId="47" xr:uid="{00000000-0005-0000-0000-00001F000000}"/>
    <cellStyle name="Currency_laroux" xfId="48" xr:uid="{00000000-0005-0000-0000-000020000000}"/>
    <cellStyle name="entry" xfId="49" xr:uid="{00000000-0005-0000-0000-000021000000}"/>
    <cellStyle name="Grey" xfId="50" xr:uid="{00000000-0005-0000-0000-000022000000}"/>
    <cellStyle name="Header" xfId="51" xr:uid="{00000000-0005-0000-0000-000023000000}"/>
    <cellStyle name="Header1" xfId="52" xr:uid="{00000000-0005-0000-0000-000024000000}"/>
    <cellStyle name="Header2" xfId="53" xr:uid="{00000000-0005-0000-0000-000025000000}"/>
    <cellStyle name="Input [yellow]" xfId="54" xr:uid="{00000000-0005-0000-0000-000026000000}"/>
    <cellStyle name="Milliers_mipatrol98" xfId="55" xr:uid="{00000000-0005-0000-0000-000027000000}"/>
    <cellStyle name="Monétaire_mipatrol98" xfId="56" xr:uid="{00000000-0005-0000-0000-000028000000}"/>
    <cellStyle name="Normal - Style1" xfId="57" xr:uid="{00000000-0005-0000-0000-000029000000}"/>
    <cellStyle name="Normal - Style1 2" xfId="58" xr:uid="{00000000-0005-0000-0000-00002A000000}"/>
    <cellStyle name="Normal - Style1 3" xfId="59" xr:uid="{00000000-0005-0000-0000-00002B000000}"/>
    <cellStyle name="Normal - Style1 4" xfId="60" xr:uid="{00000000-0005-0000-0000-00002C000000}"/>
    <cellStyle name="Normal_#18-Internet" xfId="61" xr:uid="{00000000-0005-0000-0000-00002D000000}"/>
    <cellStyle name="Percent (0)" xfId="62" xr:uid="{00000000-0005-0000-0000-00002E000000}"/>
    <cellStyle name="Percent [2]" xfId="63" xr:uid="{00000000-0005-0000-0000-00002F000000}"/>
    <cellStyle name="price" xfId="64" xr:uid="{00000000-0005-0000-0000-000030000000}"/>
    <cellStyle name="PSChar" xfId="65" xr:uid="{00000000-0005-0000-0000-000031000000}"/>
    <cellStyle name="PSDate" xfId="66" xr:uid="{00000000-0005-0000-0000-000032000000}"/>
    <cellStyle name="PSDec" xfId="67" xr:uid="{00000000-0005-0000-0000-000033000000}"/>
    <cellStyle name="PSHeading" xfId="68" xr:uid="{00000000-0005-0000-0000-000034000000}"/>
    <cellStyle name="PSInt" xfId="69" xr:uid="{00000000-0005-0000-0000-000035000000}"/>
    <cellStyle name="PSSpacer" xfId="70" xr:uid="{00000000-0005-0000-0000-000036000000}"/>
    <cellStyle name="Regular" xfId="71" xr:uid="{00000000-0005-0000-0000-000037000000}"/>
    <cellStyle name="revised" xfId="72" xr:uid="{00000000-0005-0000-0000-000038000000}"/>
    <cellStyle name="section" xfId="73" xr:uid="{00000000-0005-0000-0000-000039000000}"/>
    <cellStyle name="subhead" xfId="74" xr:uid="{00000000-0005-0000-0000-00003A000000}"/>
    <cellStyle name="title" xfId="75" xr:uid="{00000000-0005-0000-0000-00003B000000}"/>
    <cellStyle name="アクセント 1 2" xfId="76" xr:uid="{00000000-0005-0000-0000-00003C000000}"/>
    <cellStyle name="アクセント 2 2" xfId="77" xr:uid="{00000000-0005-0000-0000-00003D000000}"/>
    <cellStyle name="アクセント 3 2" xfId="78" xr:uid="{00000000-0005-0000-0000-00003E000000}"/>
    <cellStyle name="アクセント 4 2" xfId="79" xr:uid="{00000000-0005-0000-0000-00003F000000}"/>
    <cellStyle name="アクセント 5 2" xfId="80" xr:uid="{00000000-0005-0000-0000-000040000000}"/>
    <cellStyle name="アクセント 6 2" xfId="81" xr:uid="{00000000-0005-0000-0000-000041000000}"/>
    <cellStyle name="タイトル 2" xfId="82" xr:uid="{00000000-0005-0000-0000-000042000000}"/>
    <cellStyle name="チェック セル 2" xfId="83" xr:uid="{00000000-0005-0000-0000-000043000000}"/>
    <cellStyle name="どちらでもない 2" xfId="84" xr:uid="{00000000-0005-0000-0000-000044000000}"/>
    <cellStyle name="パーセント 2" xfId="6" xr:uid="{00000000-0005-0000-0000-000045000000}"/>
    <cellStyle name="パーセント 3" xfId="5" xr:uid="{00000000-0005-0000-0000-000046000000}"/>
    <cellStyle name="メモ 2" xfId="85" xr:uid="{00000000-0005-0000-0000-000047000000}"/>
    <cellStyle name="リンク セル 2" xfId="86" xr:uid="{00000000-0005-0000-0000-000048000000}"/>
    <cellStyle name="悪い 2" xfId="87" xr:uid="{00000000-0005-0000-0000-000049000000}"/>
    <cellStyle name="型番" xfId="88" xr:uid="{00000000-0005-0000-0000-00004A000000}"/>
    <cellStyle name="計算 2" xfId="89" xr:uid="{00000000-0005-0000-0000-00004B000000}"/>
    <cellStyle name="警告文 2" xfId="90" xr:uid="{00000000-0005-0000-0000-00004C000000}"/>
    <cellStyle name="桁蟻唇Ｆ [0.00]_laroux" xfId="91" xr:uid="{00000000-0005-0000-0000-00004D000000}"/>
    <cellStyle name="桁蟻唇Ｆ_laroux" xfId="92" xr:uid="{00000000-0005-0000-0000-00004E000000}"/>
    <cellStyle name="桁区切り 2" xfId="4" xr:uid="{00000000-0005-0000-0000-00004F000000}"/>
    <cellStyle name="桁区切り 2 2" xfId="8" xr:uid="{00000000-0005-0000-0000-000050000000}"/>
    <cellStyle name="桁区切り 3" xfId="9" xr:uid="{00000000-0005-0000-0000-000051000000}"/>
    <cellStyle name="桁区切り 4" xfId="7" xr:uid="{00000000-0005-0000-0000-000052000000}"/>
    <cellStyle name="桁区切り 5" xfId="14" xr:uid="{00000000-0005-0000-0000-000053000000}"/>
    <cellStyle name="見出し 1 2" xfId="93" xr:uid="{00000000-0005-0000-0000-000054000000}"/>
    <cellStyle name="見出し 2 2" xfId="94" xr:uid="{00000000-0005-0000-0000-000055000000}"/>
    <cellStyle name="見出し 3 2" xfId="95" xr:uid="{00000000-0005-0000-0000-000056000000}"/>
    <cellStyle name="見出し 4 2" xfId="96" xr:uid="{00000000-0005-0000-0000-000057000000}"/>
    <cellStyle name="集計 2" xfId="97" xr:uid="{00000000-0005-0000-0000-000058000000}"/>
    <cellStyle name="出力 2" xfId="98" xr:uid="{00000000-0005-0000-0000-000059000000}"/>
    <cellStyle name="人月" xfId="99" xr:uid="{00000000-0005-0000-0000-00005A000000}"/>
    <cellStyle name="数値" xfId="100" xr:uid="{00000000-0005-0000-0000-00005B000000}"/>
    <cellStyle name="数値（桁区切り）" xfId="101" xr:uid="{00000000-0005-0000-0000-00005C000000}"/>
    <cellStyle name="製品通知&quot;-&quot;" xfId="102" xr:uid="{00000000-0005-0000-0000-00005D000000}"/>
    <cellStyle name="製品通知価格" xfId="103" xr:uid="{00000000-0005-0000-0000-00005E000000}"/>
    <cellStyle name="製品通知日付" xfId="104" xr:uid="{00000000-0005-0000-0000-00005F000000}"/>
    <cellStyle name="製品通知文字列" xfId="105" xr:uid="{00000000-0005-0000-0000-000060000000}"/>
    <cellStyle name="説明文 2" xfId="106" xr:uid="{00000000-0005-0000-0000-000061000000}"/>
    <cellStyle name="脱浦 [0.00]_・益紳・" xfId="107" xr:uid="{00000000-0005-0000-0000-000062000000}"/>
    <cellStyle name="脱浦_・益紳・" xfId="108" xr:uid="{00000000-0005-0000-0000-000063000000}"/>
    <cellStyle name="入力 2" xfId="109" xr:uid="{00000000-0005-0000-0000-000064000000}"/>
    <cellStyle name="年月日" xfId="110" xr:uid="{00000000-0005-0000-0000-000065000000}"/>
    <cellStyle name="標準" xfId="0" builtinId="0"/>
    <cellStyle name="標準 2" xfId="1" xr:uid="{00000000-0005-0000-0000-000067000000}"/>
    <cellStyle name="標準 2 2" xfId="11" xr:uid="{00000000-0005-0000-0000-000068000000}"/>
    <cellStyle name="標準 2 2 2" xfId="15" xr:uid="{00000000-0005-0000-0000-000069000000}"/>
    <cellStyle name="標準 2 3" xfId="10" xr:uid="{00000000-0005-0000-0000-00006A000000}"/>
    <cellStyle name="標準 3" xfId="2" xr:uid="{00000000-0005-0000-0000-00006B000000}"/>
    <cellStyle name="標準 3 2" xfId="12" xr:uid="{00000000-0005-0000-0000-00006C000000}"/>
    <cellStyle name="標準 3 3" xfId="3" xr:uid="{00000000-0005-0000-0000-00006D000000}"/>
    <cellStyle name="標準 3 4" xfId="111" xr:uid="{00000000-0005-0000-0000-00006E000000}"/>
    <cellStyle name="標準 4" xfId="13" xr:uid="{00000000-0005-0000-0000-00006F000000}"/>
    <cellStyle name="標準Ａ" xfId="112" xr:uid="{00000000-0005-0000-0000-000070000000}"/>
    <cellStyle name="文字列" xfId="113" xr:uid="{00000000-0005-0000-0000-000071000000}"/>
    <cellStyle name="未定義" xfId="114" xr:uid="{00000000-0005-0000-0000-000072000000}"/>
    <cellStyle name="明細" xfId="115" xr:uid="{00000000-0005-0000-0000-000073000000}"/>
    <cellStyle name="良い 2" xfId="116" xr:uid="{00000000-0005-0000-0000-000074000000}"/>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pageSetUpPr fitToPage="1"/>
  </sheetPr>
  <dimension ref="A1:F423"/>
  <sheetViews>
    <sheetView showGridLines="0" tabSelected="1" view="pageBreakPreview" topLeftCell="A370" zoomScaleNormal="100" zoomScaleSheetLayoutView="100" workbookViewId="0">
      <selection activeCell="D403" sqref="D403"/>
    </sheetView>
  </sheetViews>
  <sheetFormatPr defaultColWidth="9" defaultRowHeight="13.2"/>
  <cols>
    <col min="1" max="1" width="18.88671875" style="18" customWidth="1"/>
    <col min="2" max="2" width="23.77734375" style="18" customWidth="1"/>
    <col min="3" max="3" width="4" style="6" customWidth="1"/>
    <col min="4" max="4" width="82.44140625" style="18" customWidth="1"/>
    <col min="5" max="5" width="14" style="6" bestFit="1" customWidth="1"/>
    <col min="6" max="6" width="25" style="9" customWidth="1"/>
    <col min="7" max="16384" width="9" style="3"/>
  </cols>
  <sheetData>
    <row r="1" spans="1:6" ht="19.2">
      <c r="A1" s="17" t="s">
        <v>466</v>
      </c>
      <c r="F1" s="67"/>
    </row>
    <row r="2" spans="1:6" ht="13.8" thickBot="1"/>
    <row r="3" spans="1:6" ht="88.95" customHeight="1" thickBot="1">
      <c r="A3" s="2" t="s">
        <v>77</v>
      </c>
      <c r="B3" s="1" t="s">
        <v>32</v>
      </c>
      <c r="C3" s="1" t="s">
        <v>71</v>
      </c>
      <c r="D3" s="1" t="s">
        <v>72</v>
      </c>
      <c r="E3" s="57" t="s">
        <v>196</v>
      </c>
      <c r="F3" s="12" t="s">
        <v>75</v>
      </c>
    </row>
    <row r="4" spans="1:6" ht="21" customHeight="1">
      <c r="A4" s="41" t="s">
        <v>6</v>
      </c>
      <c r="B4" s="19"/>
      <c r="C4" s="25"/>
      <c r="D4" s="68"/>
      <c r="E4" s="25"/>
      <c r="F4" s="26"/>
    </row>
    <row r="5" spans="1:6" ht="31.5" customHeight="1">
      <c r="A5" s="21" t="s">
        <v>6</v>
      </c>
      <c r="B5" s="40" t="s">
        <v>230</v>
      </c>
      <c r="C5" s="69">
        <f t="shared" ref="C5:C109" si="0">ROW()-4</f>
        <v>1</v>
      </c>
      <c r="D5" s="5" t="s">
        <v>231</v>
      </c>
      <c r="E5" s="7"/>
      <c r="F5" s="13"/>
    </row>
    <row r="6" spans="1:6" ht="31.5" customHeight="1">
      <c r="A6" s="58"/>
      <c r="B6" s="22"/>
      <c r="C6" s="69">
        <f t="shared" si="0"/>
        <v>2</v>
      </c>
      <c r="D6" s="5" t="s">
        <v>232</v>
      </c>
      <c r="E6" s="7"/>
      <c r="F6" s="13"/>
    </row>
    <row r="7" spans="1:6" ht="31.5" customHeight="1">
      <c r="A7" s="58"/>
      <c r="B7" s="22"/>
      <c r="C7" s="69">
        <f t="shared" si="0"/>
        <v>3</v>
      </c>
      <c r="D7" s="5" t="s">
        <v>233</v>
      </c>
      <c r="E7" s="7"/>
      <c r="F7" s="13"/>
    </row>
    <row r="8" spans="1:6" ht="31.5" customHeight="1">
      <c r="A8" s="58"/>
      <c r="B8" s="22"/>
      <c r="C8" s="69">
        <f t="shared" si="0"/>
        <v>4</v>
      </c>
      <c r="D8" s="5" t="s">
        <v>234</v>
      </c>
      <c r="E8" s="7"/>
      <c r="F8" s="13"/>
    </row>
    <row r="9" spans="1:6" ht="52.8">
      <c r="A9" s="58"/>
      <c r="B9" s="22"/>
      <c r="C9" s="69">
        <f t="shared" si="0"/>
        <v>5</v>
      </c>
      <c r="D9" s="5" t="s">
        <v>235</v>
      </c>
      <c r="E9" s="7"/>
      <c r="F9" s="13"/>
    </row>
    <row r="10" spans="1:6" ht="31.5" customHeight="1">
      <c r="A10" s="58"/>
      <c r="B10" s="22"/>
      <c r="C10" s="69">
        <f t="shared" si="0"/>
        <v>6</v>
      </c>
      <c r="D10" s="5" t="s">
        <v>236</v>
      </c>
      <c r="E10" s="7"/>
      <c r="F10" s="13"/>
    </row>
    <row r="11" spans="1:6" ht="31.5" customHeight="1">
      <c r="A11" s="58"/>
      <c r="B11" s="22"/>
      <c r="C11" s="69">
        <f t="shared" si="0"/>
        <v>7</v>
      </c>
      <c r="D11" s="5" t="s">
        <v>237</v>
      </c>
      <c r="E11" s="7"/>
      <c r="F11" s="13"/>
    </row>
    <row r="12" spans="1:6" ht="31.5" customHeight="1">
      <c r="A12" s="58"/>
      <c r="B12" s="22"/>
      <c r="C12" s="69">
        <f t="shared" si="0"/>
        <v>8</v>
      </c>
      <c r="D12" s="5" t="s">
        <v>238</v>
      </c>
      <c r="E12" s="7"/>
      <c r="F12" s="13"/>
    </row>
    <row r="13" spans="1:6" ht="31.5" customHeight="1">
      <c r="A13" s="58"/>
      <c r="B13" s="22"/>
      <c r="C13" s="69">
        <f t="shared" si="0"/>
        <v>9</v>
      </c>
      <c r="D13" s="5" t="s">
        <v>239</v>
      </c>
      <c r="E13" s="7"/>
      <c r="F13" s="13"/>
    </row>
    <row r="14" spans="1:6" ht="31.5" customHeight="1">
      <c r="A14" s="58"/>
      <c r="B14" s="22"/>
      <c r="C14" s="69">
        <f t="shared" si="0"/>
        <v>10</v>
      </c>
      <c r="D14" s="5" t="s">
        <v>240</v>
      </c>
      <c r="E14" s="7"/>
      <c r="F14" s="13"/>
    </row>
    <row r="15" spans="1:6" ht="31.5" customHeight="1">
      <c r="A15" s="58"/>
      <c r="B15" s="22"/>
      <c r="C15" s="69">
        <f t="shared" si="0"/>
        <v>11</v>
      </c>
      <c r="D15" s="5" t="s">
        <v>241</v>
      </c>
      <c r="E15" s="7"/>
      <c r="F15" s="13"/>
    </row>
    <row r="16" spans="1:6" ht="31.5" customHeight="1">
      <c r="A16" s="58"/>
      <c r="B16" s="22"/>
      <c r="C16" s="69">
        <f t="shared" si="0"/>
        <v>12</v>
      </c>
      <c r="D16" s="5" t="s">
        <v>242</v>
      </c>
      <c r="E16" s="7"/>
      <c r="F16" s="13"/>
    </row>
    <row r="17" spans="1:6" ht="31.5" customHeight="1">
      <c r="A17" s="58"/>
      <c r="B17" s="22"/>
      <c r="C17" s="69">
        <f t="shared" si="0"/>
        <v>13</v>
      </c>
      <c r="D17" s="5" t="s">
        <v>420</v>
      </c>
      <c r="E17" s="7"/>
      <c r="F17" s="13"/>
    </row>
    <row r="18" spans="1:6" ht="31.5" customHeight="1">
      <c r="A18" s="58"/>
      <c r="B18" s="22"/>
      <c r="C18" s="69">
        <f t="shared" si="0"/>
        <v>14</v>
      </c>
      <c r="D18" s="5" t="s">
        <v>243</v>
      </c>
      <c r="E18" s="7"/>
      <c r="F18" s="13"/>
    </row>
    <row r="19" spans="1:6" ht="31.5" customHeight="1">
      <c r="A19" s="58"/>
      <c r="B19" s="22"/>
      <c r="C19" s="69">
        <f t="shared" si="0"/>
        <v>15</v>
      </c>
      <c r="D19" s="5" t="s">
        <v>244</v>
      </c>
      <c r="E19" s="7"/>
      <c r="F19" s="13"/>
    </row>
    <row r="20" spans="1:6" ht="31.5" customHeight="1">
      <c r="A20" s="58"/>
      <c r="B20" s="22"/>
      <c r="C20" s="69">
        <f t="shared" si="0"/>
        <v>16</v>
      </c>
      <c r="D20" s="5" t="s">
        <v>245</v>
      </c>
      <c r="E20" s="7"/>
      <c r="F20" s="13"/>
    </row>
    <row r="21" spans="1:6" ht="31.5" customHeight="1">
      <c r="A21" s="58"/>
      <c r="B21" s="22"/>
      <c r="C21" s="69">
        <f t="shared" si="0"/>
        <v>17</v>
      </c>
      <c r="D21" s="5" t="s">
        <v>419</v>
      </c>
      <c r="E21" s="7"/>
      <c r="F21" s="13"/>
    </row>
    <row r="22" spans="1:6" ht="31.5" customHeight="1">
      <c r="A22" s="58"/>
      <c r="B22" s="22"/>
      <c r="C22" s="69">
        <f t="shared" si="0"/>
        <v>18</v>
      </c>
      <c r="D22" s="5" t="s">
        <v>246</v>
      </c>
      <c r="E22" s="7"/>
      <c r="F22" s="13"/>
    </row>
    <row r="23" spans="1:6" ht="31.5" customHeight="1">
      <c r="A23" s="58"/>
      <c r="B23" s="22"/>
      <c r="C23" s="69">
        <f t="shared" si="0"/>
        <v>19</v>
      </c>
      <c r="D23" s="5" t="s">
        <v>247</v>
      </c>
      <c r="E23" s="7"/>
      <c r="F23" s="13"/>
    </row>
    <row r="24" spans="1:6" ht="31.5" customHeight="1">
      <c r="A24" s="58"/>
      <c r="B24" s="22"/>
      <c r="C24" s="69">
        <f t="shared" si="0"/>
        <v>20</v>
      </c>
      <c r="D24" s="5" t="s">
        <v>411</v>
      </c>
      <c r="E24" s="7"/>
      <c r="F24" s="13"/>
    </row>
    <row r="25" spans="1:6" ht="31.5" customHeight="1">
      <c r="A25" s="58"/>
      <c r="B25" s="22"/>
      <c r="C25" s="69">
        <f t="shared" si="0"/>
        <v>21</v>
      </c>
      <c r="D25" s="5" t="s">
        <v>410</v>
      </c>
      <c r="E25" s="7"/>
      <c r="F25" s="13"/>
    </row>
    <row r="26" spans="1:6" ht="31.5" customHeight="1">
      <c r="A26" s="58"/>
      <c r="B26" s="22"/>
      <c r="C26" s="69">
        <f t="shared" si="0"/>
        <v>22</v>
      </c>
      <c r="D26" s="5" t="s">
        <v>248</v>
      </c>
      <c r="E26" s="7"/>
      <c r="F26" s="13"/>
    </row>
    <row r="27" spans="1:6" ht="31.5" customHeight="1">
      <c r="A27" s="58"/>
      <c r="B27" s="22"/>
      <c r="C27" s="69">
        <f t="shared" si="0"/>
        <v>23</v>
      </c>
      <c r="D27" s="5" t="s">
        <v>249</v>
      </c>
      <c r="E27" s="7"/>
      <c r="F27" s="13"/>
    </row>
    <row r="28" spans="1:6" ht="31.5" customHeight="1">
      <c r="A28" s="58"/>
      <c r="B28" s="22"/>
      <c r="C28" s="69">
        <f t="shared" si="0"/>
        <v>24</v>
      </c>
      <c r="D28" s="5" t="s">
        <v>250</v>
      </c>
      <c r="E28" s="7"/>
      <c r="F28" s="13"/>
    </row>
    <row r="29" spans="1:6" ht="31.5" customHeight="1">
      <c r="A29" s="58"/>
      <c r="B29" s="22"/>
      <c r="C29" s="69">
        <f t="shared" si="0"/>
        <v>25</v>
      </c>
      <c r="D29" s="5" t="s">
        <v>251</v>
      </c>
      <c r="E29" s="7"/>
      <c r="F29" s="13"/>
    </row>
    <row r="30" spans="1:6" ht="31.5" customHeight="1">
      <c r="A30" s="21"/>
      <c r="B30" s="59"/>
      <c r="C30" s="69">
        <f t="shared" si="0"/>
        <v>26</v>
      </c>
      <c r="D30" s="5" t="s">
        <v>252</v>
      </c>
      <c r="E30" s="7"/>
      <c r="F30" s="13"/>
    </row>
    <row r="31" spans="1:6" ht="31.5" customHeight="1">
      <c r="A31" s="21"/>
      <c r="B31" s="22"/>
      <c r="C31" s="69">
        <f t="shared" si="0"/>
        <v>27</v>
      </c>
      <c r="D31" s="5" t="s">
        <v>273</v>
      </c>
      <c r="E31" s="7"/>
      <c r="F31" s="13"/>
    </row>
    <row r="32" spans="1:6" ht="31.5" customHeight="1">
      <c r="A32" s="21"/>
      <c r="B32" s="22"/>
      <c r="C32" s="69">
        <f t="shared" si="0"/>
        <v>28</v>
      </c>
      <c r="D32" s="5" t="s">
        <v>274</v>
      </c>
      <c r="E32" s="7"/>
      <c r="F32" s="13"/>
    </row>
    <row r="33" spans="1:6" ht="31.5" customHeight="1">
      <c r="A33" s="21"/>
      <c r="B33" s="59"/>
      <c r="C33" s="69">
        <f t="shared" si="0"/>
        <v>29</v>
      </c>
      <c r="D33" s="5" t="s">
        <v>275</v>
      </c>
      <c r="E33" s="7"/>
      <c r="F33" s="13"/>
    </row>
    <row r="34" spans="1:6" ht="31.5" customHeight="1">
      <c r="A34" s="21"/>
      <c r="B34" s="22"/>
      <c r="C34" s="69">
        <f t="shared" si="0"/>
        <v>30</v>
      </c>
      <c r="D34" s="5" t="s">
        <v>276</v>
      </c>
      <c r="E34" s="7"/>
      <c r="F34" s="13"/>
    </row>
    <row r="35" spans="1:6" ht="66">
      <c r="A35" s="21"/>
      <c r="B35" s="4"/>
      <c r="C35" s="69">
        <f t="shared" si="0"/>
        <v>31</v>
      </c>
      <c r="D35" s="5" t="s">
        <v>277</v>
      </c>
      <c r="E35" s="7"/>
      <c r="F35" s="13"/>
    </row>
    <row r="36" spans="1:6" ht="31.5" customHeight="1">
      <c r="A36" s="21"/>
      <c r="B36" s="22" t="s">
        <v>253</v>
      </c>
      <c r="C36" s="69">
        <f t="shared" si="0"/>
        <v>32</v>
      </c>
      <c r="D36" s="5" t="s">
        <v>254</v>
      </c>
      <c r="E36" s="7"/>
      <c r="F36" s="13"/>
    </row>
    <row r="37" spans="1:6" ht="31.5" customHeight="1">
      <c r="A37" s="21"/>
      <c r="B37" s="22"/>
      <c r="C37" s="69">
        <f t="shared" si="0"/>
        <v>33</v>
      </c>
      <c r="D37" s="5" t="s">
        <v>255</v>
      </c>
      <c r="E37" s="7"/>
      <c r="F37" s="13"/>
    </row>
    <row r="38" spans="1:6" ht="31.5" customHeight="1">
      <c r="A38" s="21"/>
      <c r="B38" s="22"/>
      <c r="C38" s="69">
        <f t="shared" si="0"/>
        <v>34</v>
      </c>
      <c r="D38" s="5" t="s">
        <v>256</v>
      </c>
      <c r="E38" s="7"/>
      <c r="F38" s="13"/>
    </row>
    <row r="39" spans="1:6" ht="31.5" customHeight="1">
      <c r="A39" s="21"/>
      <c r="B39" s="40" t="s">
        <v>144</v>
      </c>
      <c r="C39" s="69">
        <f t="shared" si="0"/>
        <v>35</v>
      </c>
      <c r="D39" s="5" t="s">
        <v>143</v>
      </c>
      <c r="E39" s="7"/>
      <c r="F39" s="13"/>
    </row>
    <row r="40" spans="1:6" ht="31.5" customHeight="1">
      <c r="A40" s="21"/>
      <c r="B40" s="22"/>
      <c r="C40" s="69">
        <f t="shared" si="0"/>
        <v>36</v>
      </c>
      <c r="D40" s="5" t="s">
        <v>102</v>
      </c>
      <c r="E40" s="7"/>
      <c r="F40" s="13"/>
    </row>
    <row r="41" spans="1:6" ht="31.5" customHeight="1">
      <c r="A41" s="21"/>
      <c r="B41" s="40" t="s">
        <v>8</v>
      </c>
      <c r="C41" s="69">
        <f t="shared" si="0"/>
        <v>37</v>
      </c>
      <c r="D41" s="48" t="s">
        <v>142</v>
      </c>
      <c r="E41" s="49"/>
      <c r="F41" s="13"/>
    </row>
    <row r="42" spans="1:6" ht="31.5" customHeight="1">
      <c r="A42" s="21"/>
      <c r="B42" s="22"/>
      <c r="C42" s="69">
        <f t="shared" si="0"/>
        <v>38</v>
      </c>
      <c r="D42" s="5" t="s">
        <v>197</v>
      </c>
      <c r="E42" s="7"/>
      <c r="F42" s="13"/>
    </row>
    <row r="43" spans="1:6" ht="31.5" customHeight="1">
      <c r="A43" s="21"/>
      <c r="B43" s="22"/>
      <c r="C43" s="69">
        <f t="shared" si="0"/>
        <v>39</v>
      </c>
      <c r="D43" s="5" t="s">
        <v>272</v>
      </c>
      <c r="E43" s="7"/>
      <c r="F43" s="13"/>
    </row>
    <row r="44" spans="1:6" ht="39.6">
      <c r="A44" s="21"/>
      <c r="B44" s="40" t="s">
        <v>76</v>
      </c>
      <c r="C44" s="69">
        <f t="shared" si="0"/>
        <v>40</v>
      </c>
      <c r="D44" s="5" t="s">
        <v>67</v>
      </c>
      <c r="E44" s="7"/>
      <c r="F44" s="13"/>
    </row>
    <row r="45" spans="1:6" ht="31.5" customHeight="1">
      <c r="A45" s="21"/>
      <c r="B45" s="22"/>
      <c r="C45" s="69">
        <f t="shared" si="0"/>
        <v>41</v>
      </c>
      <c r="D45" s="30" t="s">
        <v>65</v>
      </c>
      <c r="E45" s="7"/>
      <c r="F45" s="13"/>
    </row>
    <row r="46" spans="1:6" ht="31.5" customHeight="1">
      <c r="A46" s="21"/>
      <c r="B46" s="22"/>
      <c r="C46" s="69">
        <f t="shared" si="0"/>
        <v>42</v>
      </c>
      <c r="D46" s="30" t="s">
        <v>221</v>
      </c>
      <c r="E46" s="7"/>
      <c r="F46" s="13"/>
    </row>
    <row r="47" spans="1:6" ht="31.5" customHeight="1">
      <c r="A47" s="21"/>
      <c r="B47" s="22"/>
      <c r="C47" s="69">
        <f t="shared" si="0"/>
        <v>43</v>
      </c>
      <c r="D47" s="47" t="s">
        <v>7</v>
      </c>
      <c r="E47" s="28"/>
      <c r="F47" s="13"/>
    </row>
    <row r="48" spans="1:6" ht="31.5" customHeight="1">
      <c r="A48" s="21"/>
      <c r="B48" s="22"/>
      <c r="C48" s="69">
        <f t="shared" si="0"/>
        <v>44</v>
      </c>
      <c r="D48" s="47" t="s">
        <v>148</v>
      </c>
      <c r="E48" s="28"/>
      <c r="F48" s="13"/>
    </row>
    <row r="49" spans="1:6" ht="39.6">
      <c r="A49" s="21"/>
      <c r="B49" s="22"/>
      <c r="C49" s="69">
        <f t="shared" si="0"/>
        <v>45</v>
      </c>
      <c r="D49" s="47" t="s">
        <v>227</v>
      </c>
      <c r="E49" s="28"/>
      <c r="F49" s="13"/>
    </row>
    <row r="50" spans="1:6" ht="31.5" customHeight="1">
      <c r="A50" s="21"/>
      <c r="B50" s="22"/>
      <c r="C50" s="69">
        <f t="shared" si="0"/>
        <v>46</v>
      </c>
      <c r="D50" s="47" t="s">
        <v>34</v>
      </c>
      <c r="E50" s="28"/>
      <c r="F50" s="13"/>
    </row>
    <row r="51" spans="1:6" ht="31.5" customHeight="1">
      <c r="A51" s="21"/>
      <c r="B51" s="22"/>
      <c r="C51" s="69">
        <f t="shared" si="0"/>
        <v>47</v>
      </c>
      <c r="D51" s="47" t="s">
        <v>35</v>
      </c>
      <c r="E51" s="28"/>
      <c r="F51" s="13"/>
    </row>
    <row r="52" spans="1:6" ht="31.5" customHeight="1">
      <c r="A52" s="21"/>
      <c r="B52" s="22"/>
      <c r="C52" s="69">
        <f t="shared" si="0"/>
        <v>48</v>
      </c>
      <c r="D52" s="47" t="s">
        <v>101</v>
      </c>
      <c r="E52" s="28"/>
      <c r="F52" s="13"/>
    </row>
    <row r="53" spans="1:6" ht="31.5" customHeight="1">
      <c r="A53" s="21"/>
      <c r="B53" s="4"/>
      <c r="C53" s="69">
        <f t="shared" si="0"/>
        <v>49</v>
      </c>
      <c r="D53" s="47" t="s">
        <v>81</v>
      </c>
      <c r="E53" s="28"/>
      <c r="F53" s="13"/>
    </row>
    <row r="54" spans="1:6" ht="31.5" customHeight="1">
      <c r="A54" s="21"/>
      <c r="B54" s="34" t="s">
        <v>222</v>
      </c>
      <c r="C54" s="51">
        <f t="shared" si="0"/>
        <v>50</v>
      </c>
      <c r="D54" s="70" t="s">
        <v>223</v>
      </c>
      <c r="E54" s="28"/>
      <c r="F54" s="13"/>
    </row>
    <row r="55" spans="1:6" ht="31.5" customHeight="1">
      <c r="A55" s="21"/>
      <c r="B55" s="34"/>
      <c r="C55" s="51">
        <f t="shared" si="0"/>
        <v>51</v>
      </c>
      <c r="D55" s="70" t="s">
        <v>224</v>
      </c>
      <c r="E55" s="28"/>
      <c r="F55" s="13"/>
    </row>
    <row r="56" spans="1:6" ht="31.5" customHeight="1">
      <c r="A56" s="21"/>
      <c r="B56" s="34"/>
      <c r="C56" s="51">
        <f t="shared" si="0"/>
        <v>52</v>
      </c>
      <c r="D56" s="70" t="s">
        <v>257</v>
      </c>
      <c r="E56" s="28"/>
      <c r="F56" s="13"/>
    </row>
    <row r="57" spans="1:6" ht="31.5" customHeight="1">
      <c r="A57" s="21"/>
      <c r="B57" s="34"/>
      <c r="C57" s="51">
        <f t="shared" si="0"/>
        <v>53</v>
      </c>
      <c r="D57" s="70" t="s">
        <v>258</v>
      </c>
      <c r="E57" s="28"/>
      <c r="F57" s="13"/>
    </row>
    <row r="58" spans="1:6" ht="31.5" customHeight="1">
      <c r="A58" s="21"/>
      <c r="B58" s="34"/>
      <c r="C58" s="51">
        <f t="shared" si="0"/>
        <v>54</v>
      </c>
      <c r="D58" s="70" t="s">
        <v>259</v>
      </c>
      <c r="E58" s="28"/>
      <c r="F58" s="13"/>
    </row>
    <row r="59" spans="1:6" ht="31.5" customHeight="1">
      <c r="A59" s="21"/>
      <c r="B59" s="34"/>
      <c r="C59" s="51">
        <f t="shared" si="0"/>
        <v>55</v>
      </c>
      <c r="D59" s="70" t="s">
        <v>260</v>
      </c>
      <c r="E59" s="28"/>
      <c r="F59" s="13"/>
    </row>
    <row r="60" spans="1:6" ht="31.5" customHeight="1">
      <c r="A60" s="21"/>
      <c r="B60" s="34"/>
      <c r="C60" s="51">
        <f t="shared" si="0"/>
        <v>56</v>
      </c>
      <c r="D60" s="70" t="s">
        <v>261</v>
      </c>
      <c r="E60" s="28"/>
      <c r="F60" s="13"/>
    </row>
    <row r="61" spans="1:6" ht="31.5" customHeight="1">
      <c r="A61" s="21"/>
      <c r="B61" s="34"/>
      <c r="C61" s="51">
        <f t="shared" si="0"/>
        <v>57</v>
      </c>
      <c r="D61" s="70" t="s">
        <v>262</v>
      </c>
      <c r="E61" s="28"/>
      <c r="F61" s="13"/>
    </row>
    <row r="62" spans="1:6" ht="31.5" customHeight="1">
      <c r="A62" s="21"/>
      <c r="B62" s="34"/>
      <c r="C62" s="51">
        <f t="shared" si="0"/>
        <v>58</v>
      </c>
      <c r="D62" s="70" t="s">
        <v>263</v>
      </c>
      <c r="E62" s="28"/>
      <c r="F62" s="13"/>
    </row>
    <row r="63" spans="1:6" ht="31.5" customHeight="1">
      <c r="A63" s="21"/>
      <c r="B63" s="34"/>
      <c r="C63" s="51">
        <f t="shared" si="0"/>
        <v>59</v>
      </c>
      <c r="D63" s="70" t="s">
        <v>264</v>
      </c>
      <c r="E63" s="28"/>
      <c r="F63" s="13"/>
    </row>
    <row r="64" spans="1:6" ht="31.5" customHeight="1">
      <c r="A64" s="21"/>
      <c r="B64" s="40" t="s">
        <v>103</v>
      </c>
      <c r="C64" s="43">
        <f t="shared" si="0"/>
        <v>60</v>
      </c>
      <c r="D64" s="47" t="s">
        <v>198</v>
      </c>
      <c r="E64" s="28"/>
      <c r="F64" s="13"/>
    </row>
    <row r="65" spans="1:6" ht="76.2" customHeight="1">
      <c r="A65" s="21"/>
      <c r="B65" s="22"/>
      <c r="C65" s="43">
        <f t="shared" si="0"/>
        <v>61</v>
      </c>
      <c r="D65" s="5" t="s">
        <v>199</v>
      </c>
      <c r="E65" s="7"/>
      <c r="F65" s="13"/>
    </row>
    <row r="66" spans="1:6" ht="47.25" customHeight="1">
      <c r="A66" s="21"/>
      <c r="B66" s="22"/>
      <c r="C66" s="43">
        <f t="shared" si="0"/>
        <v>62</v>
      </c>
      <c r="D66" s="5" t="s">
        <v>141</v>
      </c>
      <c r="E66" s="7"/>
      <c r="F66" s="13"/>
    </row>
    <row r="67" spans="1:6" ht="26.4">
      <c r="A67" s="21"/>
      <c r="B67" s="22"/>
      <c r="C67" s="43">
        <f t="shared" si="0"/>
        <v>63</v>
      </c>
      <c r="D67" s="5" t="s">
        <v>467</v>
      </c>
      <c r="E67" s="7"/>
      <c r="F67" s="13"/>
    </row>
    <row r="68" spans="1:6" ht="31.5" customHeight="1">
      <c r="A68" s="21"/>
      <c r="B68" s="22"/>
      <c r="C68" s="43">
        <f t="shared" si="0"/>
        <v>64</v>
      </c>
      <c r="D68" s="47" t="s">
        <v>79</v>
      </c>
      <c r="E68" s="28"/>
      <c r="F68" s="13"/>
    </row>
    <row r="69" spans="1:6" ht="32.4" customHeight="1">
      <c r="A69" s="21"/>
      <c r="B69" s="22"/>
      <c r="C69" s="43">
        <f t="shared" si="0"/>
        <v>65</v>
      </c>
      <c r="D69" s="5" t="s">
        <v>468</v>
      </c>
      <c r="E69" s="7"/>
      <c r="F69" s="13"/>
    </row>
    <row r="70" spans="1:6" ht="31.5" customHeight="1">
      <c r="A70" s="21"/>
      <c r="B70" s="22"/>
      <c r="C70" s="43">
        <f t="shared" si="0"/>
        <v>66</v>
      </c>
      <c r="D70" s="5" t="s">
        <v>82</v>
      </c>
      <c r="E70" s="7"/>
      <c r="F70" s="13"/>
    </row>
    <row r="71" spans="1:6" ht="31.5" customHeight="1">
      <c r="A71" s="21"/>
      <c r="B71" s="22"/>
      <c r="C71" s="43">
        <f t="shared" si="0"/>
        <v>67</v>
      </c>
      <c r="D71" s="5" t="s">
        <v>228</v>
      </c>
      <c r="E71" s="7"/>
      <c r="F71" s="13"/>
    </row>
    <row r="72" spans="1:6" ht="31.5" customHeight="1">
      <c r="A72" s="21"/>
      <c r="B72" s="22"/>
      <c r="C72" s="43">
        <f t="shared" si="0"/>
        <v>68</v>
      </c>
      <c r="D72" s="47" t="s">
        <v>83</v>
      </c>
      <c r="E72" s="28"/>
      <c r="F72" s="13"/>
    </row>
    <row r="73" spans="1:6" ht="31.5" customHeight="1">
      <c r="A73" s="21"/>
      <c r="B73" s="22"/>
      <c r="C73" s="43">
        <f t="shared" si="0"/>
        <v>69</v>
      </c>
      <c r="D73" s="47" t="s">
        <v>278</v>
      </c>
      <c r="E73" s="28"/>
      <c r="F73" s="13"/>
    </row>
    <row r="74" spans="1:6" ht="31.5" customHeight="1">
      <c r="A74" s="21"/>
      <c r="B74" s="22"/>
      <c r="C74" s="43">
        <f t="shared" si="0"/>
        <v>70</v>
      </c>
      <c r="D74" s="47" t="s">
        <v>279</v>
      </c>
      <c r="E74" s="28"/>
      <c r="F74" s="13"/>
    </row>
    <row r="75" spans="1:6" ht="39.6">
      <c r="A75" s="21"/>
      <c r="B75" s="22"/>
      <c r="C75" s="43">
        <f t="shared" si="0"/>
        <v>71</v>
      </c>
      <c r="D75" s="47" t="s">
        <v>280</v>
      </c>
      <c r="E75" s="28"/>
      <c r="F75" s="13"/>
    </row>
    <row r="76" spans="1:6" ht="39.6">
      <c r="A76" s="21"/>
      <c r="B76" s="22"/>
      <c r="C76" s="43">
        <f t="shared" si="0"/>
        <v>72</v>
      </c>
      <c r="D76" s="47" t="s">
        <v>412</v>
      </c>
      <c r="E76" s="28"/>
      <c r="F76" s="13"/>
    </row>
    <row r="77" spans="1:6" ht="28.2" customHeight="1">
      <c r="A77" s="21"/>
      <c r="B77" s="22"/>
      <c r="C77" s="43">
        <f t="shared" si="0"/>
        <v>73</v>
      </c>
      <c r="D77" s="47" t="s">
        <v>413</v>
      </c>
      <c r="E77" s="28"/>
      <c r="F77" s="13"/>
    </row>
    <row r="78" spans="1:6" ht="28.2" customHeight="1">
      <c r="A78" s="21"/>
      <c r="B78" s="22"/>
      <c r="C78" s="43">
        <f t="shared" si="0"/>
        <v>74</v>
      </c>
      <c r="D78" s="47" t="s">
        <v>414</v>
      </c>
      <c r="E78" s="28"/>
      <c r="F78" s="13"/>
    </row>
    <row r="79" spans="1:6" ht="39.6">
      <c r="A79" s="21"/>
      <c r="B79" s="22"/>
      <c r="C79" s="43">
        <f t="shared" si="0"/>
        <v>75</v>
      </c>
      <c r="D79" s="47" t="s">
        <v>281</v>
      </c>
      <c r="E79" s="28"/>
      <c r="F79" s="13"/>
    </row>
    <row r="80" spans="1:6" ht="26.4">
      <c r="A80" s="21"/>
      <c r="B80" s="22"/>
      <c r="C80" s="43">
        <f t="shared" si="0"/>
        <v>76</v>
      </c>
      <c r="D80" s="47" t="s">
        <v>282</v>
      </c>
      <c r="E80" s="28"/>
      <c r="F80" s="13"/>
    </row>
    <row r="81" spans="1:6" ht="26.4">
      <c r="A81" s="21"/>
      <c r="B81" s="22"/>
      <c r="C81" s="43">
        <f t="shared" si="0"/>
        <v>77</v>
      </c>
      <c r="D81" s="47" t="s">
        <v>415</v>
      </c>
      <c r="E81" s="28"/>
      <c r="F81" s="13"/>
    </row>
    <row r="82" spans="1:6" ht="26.4">
      <c r="A82" s="21"/>
      <c r="B82" s="22"/>
      <c r="C82" s="43">
        <f t="shared" si="0"/>
        <v>78</v>
      </c>
      <c r="D82" s="47" t="s">
        <v>416</v>
      </c>
      <c r="E82" s="28"/>
      <c r="F82" s="13"/>
    </row>
    <row r="83" spans="1:6" ht="31.5" customHeight="1">
      <c r="A83" s="21"/>
      <c r="B83" s="22"/>
      <c r="C83" s="43">
        <f t="shared" si="0"/>
        <v>79</v>
      </c>
      <c r="D83" s="47" t="s">
        <v>190</v>
      </c>
      <c r="E83" s="28"/>
      <c r="F83" s="13" t="s">
        <v>149</v>
      </c>
    </row>
    <row r="84" spans="1:6" ht="31.5" customHeight="1">
      <c r="A84" s="21"/>
      <c r="B84" s="22"/>
      <c r="C84" s="43">
        <f t="shared" si="0"/>
        <v>80</v>
      </c>
      <c r="D84" s="47" t="s">
        <v>191</v>
      </c>
      <c r="E84" s="28"/>
      <c r="F84" s="13" t="s">
        <v>149</v>
      </c>
    </row>
    <row r="85" spans="1:6" ht="31.5" customHeight="1">
      <c r="A85" s="21"/>
      <c r="B85" s="22"/>
      <c r="C85" s="43">
        <f t="shared" si="0"/>
        <v>81</v>
      </c>
      <c r="D85" s="47" t="s">
        <v>192</v>
      </c>
      <c r="E85" s="28"/>
      <c r="F85" s="13" t="s">
        <v>150</v>
      </c>
    </row>
    <row r="86" spans="1:6" ht="31.5" customHeight="1">
      <c r="A86" s="21"/>
      <c r="B86" s="22"/>
      <c r="C86" s="43">
        <f t="shared" si="0"/>
        <v>82</v>
      </c>
      <c r="D86" s="47" t="s">
        <v>151</v>
      </c>
      <c r="E86" s="28"/>
      <c r="F86" s="13" t="s">
        <v>150</v>
      </c>
    </row>
    <row r="87" spans="1:6" ht="40.200000000000003" customHeight="1">
      <c r="A87" s="21"/>
      <c r="B87" s="40" t="s">
        <v>0</v>
      </c>
      <c r="C87" s="43">
        <f t="shared" si="0"/>
        <v>83</v>
      </c>
      <c r="D87" s="5" t="s">
        <v>200</v>
      </c>
      <c r="E87" s="7"/>
      <c r="F87" s="13"/>
    </row>
    <row r="88" spans="1:6" ht="31.2" customHeight="1">
      <c r="A88" s="21"/>
      <c r="B88" s="22"/>
      <c r="C88" s="43">
        <f t="shared" si="0"/>
        <v>84</v>
      </c>
      <c r="D88" s="5" t="s">
        <v>229</v>
      </c>
      <c r="E88" s="7"/>
      <c r="F88" s="13"/>
    </row>
    <row r="89" spans="1:6" ht="34.200000000000003" customHeight="1">
      <c r="A89" s="21"/>
      <c r="B89" s="22"/>
      <c r="C89" s="43">
        <f t="shared" si="0"/>
        <v>85</v>
      </c>
      <c r="D89" s="5" t="s">
        <v>283</v>
      </c>
      <c r="E89" s="7"/>
      <c r="F89" s="13"/>
    </row>
    <row r="90" spans="1:6" ht="34.200000000000003" customHeight="1">
      <c r="A90" s="21"/>
      <c r="B90" s="22"/>
      <c r="C90" s="43">
        <f t="shared" si="0"/>
        <v>86</v>
      </c>
      <c r="D90" s="5" t="s">
        <v>284</v>
      </c>
      <c r="E90" s="7"/>
      <c r="F90" s="13"/>
    </row>
    <row r="91" spans="1:6" ht="31.5" customHeight="1">
      <c r="A91" s="21"/>
      <c r="B91" s="4"/>
      <c r="C91" s="43">
        <f t="shared" si="0"/>
        <v>87</v>
      </c>
      <c r="D91" s="5" t="s">
        <v>152</v>
      </c>
      <c r="E91" s="7"/>
      <c r="F91" s="13"/>
    </row>
    <row r="92" spans="1:6" ht="31.5" customHeight="1">
      <c r="A92" s="21"/>
      <c r="B92" s="22" t="s">
        <v>265</v>
      </c>
      <c r="C92" s="43">
        <f t="shared" si="0"/>
        <v>88</v>
      </c>
      <c r="D92" s="5" t="s">
        <v>266</v>
      </c>
      <c r="E92" s="7"/>
      <c r="F92" s="13"/>
    </row>
    <row r="93" spans="1:6" ht="31.5" customHeight="1">
      <c r="A93" s="21"/>
      <c r="B93" s="22"/>
      <c r="C93" s="43">
        <f t="shared" si="0"/>
        <v>89</v>
      </c>
      <c r="D93" s="5" t="s">
        <v>267</v>
      </c>
      <c r="E93" s="7"/>
      <c r="F93" s="13"/>
    </row>
    <row r="94" spans="1:6" ht="31.5" customHeight="1">
      <c r="A94" s="21"/>
      <c r="B94" s="22"/>
      <c r="C94" s="43">
        <f t="shared" si="0"/>
        <v>90</v>
      </c>
      <c r="D94" s="5" t="s">
        <v>268</v>
      </c>
      <c r="E94" s="7"/>
      <c r="F94" s="13"/>
    </row>
    <row r="95" spans="1:6" ht="31.5" customHeight="1">
      <c r="A95" s="21"/>
      <c r="B95" s="22"/>
      <c r="C95" s="43">
        <f t="shared" si="0"/>
        <v>91</v>
      </c>
      <c r="D95" s="5" t="s">
        <v>269</v>
      </c>
      <c r="E95" s="7"/>
      <c r="F95" s="13"/>
    </row>
    <row r="96" spans="1:6" ht="31.5" customHeight="1">
      <c r="A96" s="21"/>
      <c r="B96" s="22"/>
      <c r="C96" s="43">
        <f t="shared" si="0"/>
        <v>92</v>
      </c>
      <c r="D96" s="5" t="s">
        <v>270</v>
      </c>
      <c r="E96" s="7"/>
      <c r="F96" s="13"/>
    </row>
    <row r="97" spans="1:6" ht="31.5" customHeight="1">
      <c r="A97" s="21"/>
      <c r="B97" s="40" t="s">
        <v>80</v>
      </c>
      <c r="C97" s="43">
        <f t="shared" si="0"/>
        <v>93</v>
      </c>
      <c r="D97" s="5" t="s">
        <v>201</v>
      </c>
      <c r="E97" s="7"/>
      <c r="F97" s="13"/>
    </row>
    <row r="98" spans="1:6" ht="31.5" customHeight="1">
      <c r="A98" s="21"/>
      <c r="B98" s="22"/>
      <c r="C98" s="43">
        <f t="shared" si="0"/>
        <v>94</v>
      </c>
      <c r="D98" s="5" t="s">
        <v>36</v>
      </c>
      <c r="E98" s="7"/>
      <c r="F98" s="13"/>
    </row>
    <row r="99" spans="1:6" ht="31.5" customHeight="1">
      <c r="A99" s="21"/>
      <c r="B99" s="22"/>
      <c r="C99" s="43">
        <f t="shared" si="0"/>
        <v>95</v>
      </c>
      <c r="D99" s="5" t="s">
        <v>37</v>
      </c>
      <c r="E99" s="7"/>
      <c r="F99" s="13"/>
    </row>
    <row r="100" spans="1:6" ht="31.5" customHeight="1">
      <c r="A100" s="21"/>
      <c r="B100" s="4"/>
      <c r="C100" s="43">
        <f t="shared" si="0"/>
        <v>96</v>
      </c>
      <c r="D100" s="5" t="s">
        <v>38</v>
      </c>
      <c r="E100" s="7"/>
      <c r="F100" s="13"/>
    </row>
    <row r="101" spans="1:6" ht="31.5" customHeight="1">
      <c r="A101" s="21"/>
      <c r="B101" s="22" t="s">
        <v>417</v>
      </c>
      <c r="C101" s="43">
        <f t="shared" si="0"/>
        <v>97</v>
      </c>
      <c r="D101" s="5" t="s">
        <v>418</v>
      </c>
      <c r="E101" s="7"/>
      <c r="F101" s="13"/>
    </row>
    <row r="102" spans="1:6" ht="26.4">
      <c r="A102" s="21"/>
      <c r="B102" s="40" t="s">
        <v>99</v>
      </c>
      <c r="C102" s="43">
        <f t="shared" si="0"/>
        <v>98</v>
      </c>
      <c r="D102" s="5" t="s">
        <v>469</v>
      </c>
      <c r="E102" s="7"/>
      <c r="F102" s="13"/>
    </row>
    <row r="103" spans="1:6" ht="26.4">
      <c r="A103" s="21"/>
      <c r="B103" s="22"/>
      <c r="C103" s="43">
        <f t="shared" si="0"/>
        <v>99</v>
      </c>
      <c r="D103" s="30" t="s">
        <v>226</v>
      </c>
      <c r="E103" s="7"/>
      <c r="F103" s="13"/>
    </row>
    <row r="104" spans="1:6" ht="31.5" customHeight="1">
      <c r="A104" s="21"/>
      <c r="B104" s="22"/>
      <c r="C104" s="43">
        <f>ROW()-4</f>
        <v>100</v>
      </c>
      <c r="D104" s="5" t="s">
        <v>113</v>
      </c>
      <c r="E104" s="7"/>
      <c r="F104" s="13"/>
    </row>
    <row r="105" spans="1:6" ht="31.5" customHeight="1">
      <c r="A105" s="21"/>
      <c r="B105" s="22"/>
      <c r="C105" s="43">
        <f>ROW()-4</f>
        <v>101</v>
      </c>
      <c r="D105" s="5" t="s">
        <v>271</v>
      </c>
      <c r="E105" s="7"/>
      <c r="F105" s="13"/>
    </row>
    <row r="106" spans="1:6" ht="31.5" customHeight="1">
      <c r="A106" s="21"/>
      <c r="B106" s="22"/>
      <c r="C106" s="43">
        <f t="shared" ref="C106" si="1">ROW()-4</f>
        <v>102</v>
      </c>
      <c r="D106" s="47" t="s">
        <v>153</v>
      </c>
      <c r="E106" s="28"/>
      <c r="F106" s="13" t="s">
        <v>149</v>
      </c>
    </row>
    <row r="107" spans="1:6" ht="31.5" customHeight="1">
      <c r="A107" s="21"/>
      <c r="B107" s="40" t="s">
        <v>98</v>
      </c>
      <c r="C107" s="43">
        <f t="shared" si="0"/>
        <v>103</v>
      </c>
      <c r="D107" s="5" t="s">
        <v>73</v>
      </c>
      <c r="E107" s="8"/>
      <c r="F107" s="13"/>
    </row>
    <row r="108" spans="1:6" ht="31.5" customHeight="1">
      <c r="A108" s="21"/>
      <c r="B108" s="22"/>
      <c r="C108" s="43">
        <f t="shared" si="0"/>
        <v>104</v>
      </c>
      <c r="D108" s="5" t="s">
        <v>33</v>
      </c>
      <c r="E108" s="8"/>
      <c r="F108" s="13"/>
    </row>
    <row r="109" spans="1:6" ht="31.5" customHeight="1">
      <c r="A109" s="23"/>
      <c r="B109" s="4"/>
      <c r="C109" s="43">
        <f t="shared" si="0"/>
        <v>105</v>
      </c>
      <c r="D109" s="5" t="s">
        <v>154</v>
      </c>
      <c r="E109" s="8"/>
      <c r="F109" s="13"/>
    </row>
    <row r="110" spans="1:6" ht="21" customHeight="1">
      <c r="A110" s="16" t="s">
        <v>9</v>
      </c>
      <c r="B110" s="42"/>
      <c r="C110" s="14"/>
      <c r="D110" s="71"/>
      <c r="E110" s="14"/>
      <c r="F110" s="27"/>
    </row>
    <row r="111" spans="1:6" ht="31.5" customHeight="1">
      <c r="A111" s="20" t="s">
        <v>9</v>
      </c>
      <c r="B111" s="40" t="s">
        <v>10</v>
      </c>
      <c r="C111" s="43">
        <f t="shared" ref="C111:C155" si="2">ROW()-5</f>
        <v>106</v>
      </c>
      <c r="D111" s="5" t="s">
        <v>140</v>
      </c>
      <c r="E111" s="7"/>
      <c r="F111" s="13"/>
    </row>
    <row r="112" spans="1:6" ht="47.25" customHeight="1">
      <c r="A112" s="21"/>
      <c r="B112" s="22"/>
      <c r="C112" s="43">
        <f t="shared" si="2"/>
        <v>107</v>
      </c>
      <c r="D112" s="5" t="s">
        <v>85</v>
      </c>
      <c r="E112" s="7"/>
      <c r="F112" s="13"/>
    </row>
    <row r="113" spans="1:6" ht="31.5" customHeight="1">
      <c r="A113" s="21"/>
      <c r="B113" s="22"/>
      <c r="C113" s="43">
        <f t="shared" si="2"/>
        <v>108</v>
      </c>
      <c r="D113" s="5" t="s">
        <v>470</v>
      </c>
      <c r="E113" s="7"/>
      <c r="F113" s="13"/>
    </row>
    <row r="114" spans="1:6" ht="31.5" customHeight="1">
      <c r="A114" s="21"/>
      <c r="B114" s="22"/>
      <c r="C114" s="43">
        <f t="shared" si="2"/>
        <v>109</v>
      </c>
      <c r="D114" s="5" t="s">
        <v>39</v>
      </c>
      <c r="E114" s="7"/>
      <c r="F114" s="13"/>
    </row>
    <row r="115" spans="1:6" ht="31.5" customHeight="1">
      <c r="A115" s="21"/>
      <c r="B115" s="22"/>
      <c r="C115" s="43">
        <f t="shared" si="2"/>
        <v>110</v>
      </c>
      <c r="D115" s="5" t="s">
        <v>84</v>
      </c>
      <c r="E115" s="7"/>
      <c r="F115" s="13"/>
    </row>
    <row r="116" spans="1:6" ht="31.5" customHeight="1">
      <c r="A116" s="21"/>
      <c r="B116" s="22"/>
      <c r="C116" s="43">
        <f t="shared" si="2"/>
        <v>111</v>
      </c>
      <c r="D116" s="5" t="s">
        <v>202</v>
      </c>
      <c r="E116" s="7"/>
      <c r="F116" s="13"/>
    </row>
    <row r="117" spans="1:6" ht="31.5" customHeight="1">
      <c r="A117" s="21"/>
      <c r="B117" s="22"/>
      <c r="C117" s="43">
        <f t="shared" si="2"/>
        <v>112</v>
      </c>
      <c r="D117" s="5" t="s">
        <v>285</v>
      </c>
      <c r="E117" s="7"/>
      <c r="F117" s="13"/>
    </row>
    <row r="118" spans="1:6" ht="31.5" customHeight="1">
      <c r="A118" s="21"/>
      <c r="B118" s="22"/>
      <c r="C118" s="43">
        <f t="shared" si="2"/>
        <v>113</v>
      </c>
      <c r="D118" s="5" t="s">
        <v>286</v>
      </c>
      <c r="E118" s="7"/>
      <c r="F118" s="13"/>
    </row>
    <row r="119" spans="1:6" ht="31.5" customHeight="1">
      <c r="A119" s="21"/>
      <c r="B119" s="22"/>
      <c r="C119" s="43">
        <f t="shared" si="2"/>
        <v>114</v>
      </c>
      <c r="D119" s="5" t="s">
        <v>49</v>
      </c>
      <c r="E119" s="7"/>
      <c r="F119" s="13"/>
    </row>
    <row r="120" spans="1:6" ht="31.5" customHeight="1">
      <c r="A120" s="21"/>
      <c r="B120" s="22"/>
      <c r="C120" s="43">
        <f t="shared" si="2"/>
        <v>115</v>
      </c>
      <c r="D120" s="5" t="s">
        <v>291</v>
      </c>
      <c r="E120" s="7"/>
      <c r="F120" s="13"/>
    </row>
    <row r="121" spans="1:6" ht="31.5" customHeight="1">
      <c r="A121" s="21"/>
      <c r="B121" s="40" t="s">
        <v>155</v>
      </c>
      <c r="C121" s="43">
        <f t="shared" si="2"/>
        <v>116</v>
      </c>
      <c r="D121" s="5" t="s">
        <v>145</v>
      </c>
      <c r="E121" s="7"/>
      <c r="F121" s="13"/>
    </row>
    <row r="122" spans="1:6" ht="31.5" customHeight="1">
      <c r="A122" s="21"/>
      <c r="B122" s="22"/>
      <c r="C122" s="43">
        <f t="shared" si="2"/>
        <v>117</v>
      </c>
      <c r="D122" s="5" t="s">
        <v>135</v>
      </c>
      <c r="E122" s="7"/>
      <c r="F122" s="13"/>
    </row>
    <row r="123" spans="1:6" ht="31.5" customHeight="1">
      <c r="A123" s="21"/>
      <c r="B123" s="22"/>
      <c r="C123" s="43">
        <f t="shared" si="2"/>
        <v>118</v>
      </c>
      <c r="D123" s="5" t="s">
        <v>11</v>
      </c>
      <c r="E123" s="7"/>
      <c r="F123" s="13"/>
    </row>
    <row r="124" spans="1:6" ht="31.5" customHeight="1">
      <c r="A124" s="21"/>
      <c r="B124" s="22"/>
      <c r="C124" s="43">
        <f t="shared" si="2"/>
        <v>119</v>
      </c>
      <c r="D124" s="5" t="s">
        <v>170</v>
      </c>
      <c r="E124" s="7"/>
      <c r="F124" s="13"/>
    </row>
    <row r="125" spans="1:6" ht="31.5" customHeight="1">
      <c r="A125" s="21"/>
      <c r="B125" s="22"/>
      <c r="C125" s="43">
        <f t="shared" si="2"/>
        <v>120</v>
      </c>
      <c r="D125" s="5" t="s">
        <v>93</v>
      </c>
      <c r="E125" s="7"/>
      <c r="F125" s="13"/>
    </row>
    <row r="126" spans="1:6" ht="31.5" customHeight="1">
      <c r="A126" s="21"/>
      <c r="B126" s="22"/>
      <c r="C126" s="43">
        <f t="shared" si="2"/>
        <v>121</v>
      </c>
      <c r="D126" s="48" t="s">
        <v>156</v>
      </c>
      <c r="E126" s="49"/>
      <c r="F126" s="13"/>
    </row>
    <row r="127" spans="1:6" ht="31.5" customHeight="1">
      <c r="A127" s="21"/>
      <c r="B127" s="22"/>
      <c r="C127" s="43">
        <f t="shared" si="2"/>
        <v>122</v>
      </c>
      <c r="D127" s="48" t="s">
        <v>171</v>
      </c>
      <c r="E127" s="49"/>
      <c r="F127" s="13"/>
    </row>
    <row r="128" spans="1:6" ht="31.5" customHeight="1">
      <c r="A128" s="21"/>
      <c r="B128" s="22"/>
      <c r="C128" s="43">
        <f t="shared" si="2"/>
        <v>123</v>
      </c>
      <c r="D128" s="5" t="s">
        <v>134</v>
      </c>
      <c r="E128" s="7"/>
      <c r="F128" s="13"/>
    </row>
    <row r="129" spans="1:6" ht="31.5" customHeight="1">
      <c r="A129" s="21"/>
      <c r="B129" s="22"/>
      <c r="C129" s="43">
        <f t="shared" si="2"/>
        <v>124</v>
      </c>
      <c r="D129" s="5" t="s">
        <v>172</v>
      </c>
      <c r="E129" s="7"/>
      <c r="F129" s="13"/>
    </row>
    <row r="130" spans="1:6" ht="26.4">
      <c r="A130" s="21"/>
      <c r="B130" s="22"/>
      <c r="C130" s="43">
        <f t="shared" si="2"/>
        <v>125</v>
      </c>
      <c r="D130" s="5" t="s">
        <v>203</v>
      </c>
      <c r="E130" s="7"/>
      <c r="F130" s="13"/>
    </row>
    <row r="131" spans="1:6" ht="45" customHeight="1">
      <c r="A131" s="21"/>
      <c r="B131" s="22"/>
      <c r="C131" s="43">
        <f t="shared" si="2"/>
        <v>126</v>
      </c>
      <c r="D131" s="5" t="s">
        <v>139</v>
      </c>
      <c r="E131" s="7"/>
      <c r="F131" s="13"/>
    </row>
    <row r="132" spans="1:6" ht="31.5" customHeight="1">
      <c r="A132" s="21"/>
      <c r="B132" s="22"/>
      <c r="C132" s="43">
        <f t="shared" si="2"/>
        <v>127</v>
      </c>
      <c r="D132" s="5" t="s">
        <v>138</v>
      </c>
      <c r="E132" s="7"/>
      <c r="F132" s="13"/>
    </row>
    <row r="133" spans="1:6" ht="31.5" customHeight="1">
      <c r="A133" s="21"/>
      <c r="B133" s="22"/>
      <c r="C133" s="43">
        <f t="shared" si="2"/>
        <v>128</v>
      </c>
      <c r="D133" s="5" t="s">
        <v>287</v>
      </c>
      <c r="E133" s="7"/>
      <c r="F133" s="13"/>
    </row>
    <row r="134" spans="1:6" ht="42.6" customHeight="1">
      <c r="A134" s="21"/>
      <c r="B134" s="22"/>
      <c r="C134" s="43">
        <f t="shared" si="2"/>
        <v>129</v>
      </c>
      <c r="D134" s="5" t="s">
        <v>471</v>
      </c>
      <c r="E134" s="7"/>
      <c r="F134" s="13"/>
    </row>
    <row r="135" spans="1:6" ht="42.75" customHeight="1">
      <c r="A135" s="21"/>
      <c r="B135" s="22"/>
      <c r="C135" s="43">
        <f t="shared" si="2"/>
        <v>130</v>
      </c>
      <c r="D135" s="5" t="s">
        <v>137</v>
      </c>
      <c r="E135" s="7"/>
      <c r="F135" s="13"/>
    </row>
    <row r="136" spans="1:6" ht="31.5" customHeight="1">
      <c r="A136" s="21"/>
      <c r="B136" s="40" t="s">
        <v>157</v>
      </c>
      <c r="C136" s="43">
        <f t="shared" si="2"/>
        <v>131</v>
      </c>
      <c r="D136" s="5" t="s">
        <v>48</v>
      </c>
      <c r="E136" s="7"/>
      <c r="F136" s="13"/>
    </row>
    <row r="137" spans="1:6" ht="31.5" customHeight="1">
      <c r="A137" s="21"/>
      <c r="B137" s="22"/>
      <c r="C137" s="43">
        <f t="shared" si="2"/>
        <v>132</v>
      </c>
      <c r="D137" s="5" t="s">
        <v>204</v>
      </c>
      <c r="E137" s="7"/>
      <c r="F137" s="13"/>
    </row>
    <row r="138" spans="1:6" ht="31.5" customHeight="1">
      <c r="A138" s="21"/>
      <c r="B138" s="22"/>
      <c r="C138" s="43">
        <f t="shared" si="2"/>
        <v>133</v>
      </c>
      <c r="D138" s="5" t="s">
        <v>146</v>
      </c>
      <c r="E138" s="7"/>
      <c r="F138" s="13"/>
    </row>
    <row r="139" spans="1:6" ht="47.25" customHeight="1">
      <c r="A139" s="21"/>
      <c r="B139" s="22"/>
      <c r="C139" s="43">
        <f t="shared" si="2"/>
        <v>134</v>
      </c>
      <c r="D139" s="5" t="s">
        <v>136</v>
      </c>
      <c r="E139" s="7"/>
      <c r="F139" s="13"/>
    </row>
    <row r="140" spans="1:6" ht="31.5" customHeight="1">
      <c r="A140" s="21"/>
      <c r="B140" s="22"/>
      <c r="C140" s="43">
        <f t="shared" si="2"/>
        <v>135</v>
      </c>
      <c r="D140" s="5" t="s">
        <v>147</v>
      </c>
      <c r="E140" s="7"/>
      <c r="F140" s="13"/>
    </row>
    <row r="141" spans="1:6" ht="31.5" customHeight="1">
      <c r="A141" s="21"/>
      <c r="B141" s="40" t="s">
        <v>12</v>
      </c>
      <c r="C141" s="43">
        <f t="shared" si="2"/>
        <v>136</v>
      </c>
      <c r="D141" s="5" t="s">
        <v>86</v>
      </c>
      <c r="E141" s="7"/>
      <c r="F141" s="13"/>
    </row>
    <row r="142" spans="1:6" ht="31.5" customHeight="1">
      <c r="A142" s="21"/>
      <c r="B142" s="22"/>
      <c r="C142" s="43">
        <f t="shared" si="2"/>
        <v>137</v>
      </c>
      <c r="D142" s="5" t="s">
        <v>13</v>
      </c>
      <c r="E142" s="7"/>
      <c r="F142" s="13"/>
    </row>
    <row r="143" spans="1:6" ht="31.5" customHeight="1">
      <c r="A143" s="21"/>
      <c r="B143" s="22"/>
      <c r="C143" s="43">
        <f t="shared" si="2"/>
        <v>138</v>
      </c>
      <c r="D143" s="5" t="s">
        <v>205</v>
      </c>
      <c r="E143" s="7"/>
      <c r="F143" s="13"/>
    </row>
    <row r="144" spans="1:6" ht="31.5" customHeight="1">
      <c r="A144" s="21"/>
      <c r="B144" s="22"/>
      <c r="C144" s="43">
        <f t="shared" si="2"/>
        <v>139</v>
      </c>
      <c r="D144" s="5" t="s">
        <v>133</v>
      </c>
      <c r="E144" s="7"/>
      <c r="F144" s="13"/>
    </row>
    <row r="145" spans="1:6" ht="31.5" customHeight="1">
      <c r="A145" s="21"/>
      <c r="B145" s="22"/>
      <c r="C145" s="43">
        <f t="shared" si="2"/>
        <v>140</v>
      </c>
      <c r="D145" s="5" t="s">
        <v>173</v>
      </c>
      <c r="E145" s="7"/>
      <c r="F145" s="13"/>
    </row>
    <row r="146" spans="1:6" ht="31.5" customHeight="1">
      <c r="A146" s="21"/>
      <c r="B146" s="22"/>
      <c r="C146" s="43">
        <f t="shared" si="2"/>
        <v>141</v>
      </c>
      <c r="D146" s="5" t="s">
        <v>206</v>
      </c>
      <c r="E146" s="7"/>
      <c r="F146" s="13"/>
    </row>
    <row r="147" spans="1:6" ht="31.5" customHeight="1">
      <c r="A147" s="21"/>
      <c r="B147" s="40" t="s">
        <v>14</v>
      </c>
      <c r="C147" s="43">
        <f t="shared" si="2"/>
        <v>142</v>
      </c>
      <c r="D147" s="5" t="s">
        <v>15</v>
      </c>
      <c r="E147" s="7"/>
      <c r="F147" s="13"/>
    </row>
    <row r="148" spans="1:6" ht="31.5" customHeight="1">
      <c r="A148" s="21"/>
      <c r="B148" s="22"/>
      <c r="C148" s="43">
        <f t="shared" si="2"/>
        <v>143</v>
      </c>
      <c r="D148" s="5" t="s">
        <v>132</v>
      </c>
      <c r="E148" s="7"/>
      <c r="F148" s="13"/>
    </row>
    <row r="149" spans="1:6" ht="39.6">
      <c r="A149" s="21"/>
      <c r="B149" s="22"/>
      <c r="C149" s="43">
        <f t="shared" si="2"/>
        <v>144</v>
      </c>
      <c r="D149" s="5" t="s">
        <v>174</v>
      </c>
      <c r="E149" s="7"/>
      <c r="F149" s="13"/>
    </row>
    <row r="150" spans="1:6" ht="31.5" customHeight="1">
      <c r="A150" s="21"/>
      <c r="B150" s="22"/>
      <c r="C150" s="43">
        <f t="shared" si="2"/>
        <v>145</v>
      </c>
      <c r="D150" s="5" t="s">
        <v>131</v>
      </c>
      <c r="E150" s="7"/>
      <c r="F150" s="13"/>
    </row>
    <row r="151" spans="1:6" ht="31.5" customHeight="1">
      <c r="A151" s="21"/>
      <c r="B151" s="22"/>
      <c r="C151" s="43">
        <f t="shared" si="2"/>
        <v>146</v>
      </c>
      <c r="D151" s="5" t="s">
        <v>288</v>
      </c>
      <c r="E151" s="7"/>
      <c r="F151" s="13"/>
    </row>
    <row r="152" spans="1:6" ht="66">
      <c r="A152" s="21"/>
      <c r="B152" s="22"/>
      <c r="C152" s="43">
        <f t="shared" si="2"/>
        <v>147</v>
      </c>
      <c r="D152" s="5" t="s">
        <v>289</v>
      </c>
      <c r="E152" s="7"/>
      <c r="F152" s="13"/>
    </row>
    <row r="153" spans="1:6" ht="31.5" customHeight="1">
      <c r="A153" s="21"/>
      <c r="B153" s="22"/>
      <c r="C153" s="43">
        <f t="shared" si="2"/>
        <v>148</v>
      </c>
      <c r="D153" s="5" t="s">
        <v>290</v>
      </c>
      <c r="E153" s="7"/>
      <c r="F153" s="13"/>
    </row>
    <row r="154" spans="1:6" ht="31.5" customHeight="1">
      <c r="A154" s="21"/>
      <c r="B154" s="40" t="s">
        <v>16</v>
      </c>
      <c r="C154" s="43">
        <f t="shared" si="2"/>
        <v>149</v>
      </c>
      <c r="D154" s="5" t="s">
        <v>175</v>
      </c>
      <c r="E154" s="7"/>
      <c r="F154" s="13"/>
    </row>
    <row r="155" spans="1:6" ht="31.5" customHeight="1">
      <c r="A155" s="23"/>
      <c r="B155" s="4"/>
      <c r="C155" s="43">
        <f t="shared" si="2"/>
        <v>150</v>
      </c>
      <c r="D155" s="5" t="s">
        <v>50</v>
      </c>
      <c r="E155" s="7"/>
      <c r="F155" s="13"/>
    </row>
    <row r="156" spans="1:6" ht="21" customHeight="1">
      <c r="A156" s="44" t="s">
        <v>17</v>
      </c>
      <c r="B156" s="45"/>
      <c r="C156" s="15"/>
      <c r="D156" s="24"/>
      <c r="E156" s="15"/>
      <c r="F156" s="66"/>
    </row>
    <row r="157" spans="1:6" ht="31.5" customHeight="1">
      <c r="A157" s="20" t="s">
        <v>17</v>
      </c>
      <c r="B157" s="64" t="s">
        <v>293</v>
      </c>
      <c r="C157" s="43">
        <f t="shared" ref="C157:C256" si="3">ROW()-6</f>
        <v>151</v>
      </c>
      <c r="D157" s="5" t="s">
        <v>421</v>
      </c>
      <c r="E157" s="7"/>
      <c r="F157" s="13"/>
    </row>
    <row r="158" spans="1:6" ht="31.5" customHeight="1">
      <c r="A158" s="21"/>
      <c r="B158" s="61"/>
      <c r="C158" s="43">
        <f t="shared" si="3"/>
        <v>152</v>
      </c>
      <c r="D158" s="5" t="s">
        <v>422</v>
      </c>
      <c r="E158" s="7"/>
      <c r="F158" s="13"/>
    </row>
    <row r="159" spans="1:6" ht="31.5" customHeight="1">
      <c r="A159" s="21"/>
      <c r="B159" s="61"/>
      <c r="C159" s="43">
        <f t="shared" si="3"/>
        <v>153</v>
      </c>
      <c r="D159" s="5" t="s">
        <v>294</v>
      </c>
      <c r="E159" s="7"/>
      <c r="F159" s="13"/>
    </row>
    <row r="160" spans="1:6" ht="31.5" customHeight="1">
      <c r="A160" s="21"/>
      <c r="B160" s="60"/>
      <c r="C160" s="43">
        <f t="shared" si="3"/>
        <v>154</v>
      </c>
      <c r="D160" s="5" t="s">
        <v>295</v>
      </c>
      <c r="E160" s="7"/>
      <c r="F160" s="13"/>
    </row>
    <row r="161" spans="1:6" ht="39.6">
      <c r="A161" s="21"/>
      <c r="B161" s="64" t="s">
        <v>425</v>
      </c>
      <c r="C161" s="43">
        <f t="shared" si="3"/>
        <v>155</v>
      </c>
      <c r="D161" s="5" t="s">
        <v>426</v>
      </c>
      <c r="E161" s="7"/>
      <c r="F161" s="13"/>
    </row>
    <row r="162" spans="1:6" ht="31.5" customHeight="1">
      <c r="A162" s="21"/>
      <c r="B162" s="61"/>
      <c r="C162" s="43">
        <f t="shared" si="3"/>
        <v>156</v>
      </c>
      <c r="D162" s="5" t="s">
        <v>430</v>
      </c>
      <c r="E162" s="7"/>
      <c r="F162" s="13"/>
    </row>
    <row r="163" spans="1:6" ht="31.5" customHeight="1">
      <c r="A163" s="21"/>
      <c r="B163" s="61"/>
      <c r="C163" s="43">
        <f t="shared" si="3"/>
        <v>157</v>
      </c>
      <c r="D163" s="5" t="s">
        <v>431</v>
      </c>
      <c r="E163" s="7"/>
      <c r="F163" s="13"/>
    </row>
    <row r="164" spans="1:6" ht="31.5" customHeight="1">
      <c r="A164" s="21"/>
      <c r="B164" s="61"/>
      <c r="C164" s="43">
        <f t="shared" si="3"/>
        <v>158</v>
      </c>
      <c r="D164" s="5" t="s">
        <v>432</v>
      </c>
      <c r="E164" s="7"/>
      <c r="F164" s="13"/>
    </row>
    <row r="165" spans="1:6" ht="31.5" customHeight="1">
      <c r="A165" s="21"/>
      <c r="B165" s="65"/>
      <c r="C165" s="43">
        <f t="shared" si="3"/>
        <v>159</v>
      </c>
      <c r="D165" s="5" t="s">
        <v>433</v>
      </c>
      <c r="E165" s="7"/>
      <c r="F165" s="13"/>
    </row>
    <row r="166" spans="1:6" ht="31.5" customHeight="1">
      <c r="A166" s="21"/>
      <c r="B166" s="62" t="s">
        <v>297</v>
      </c>
      <c r="C166" s="43">
        <f t="shared" si="3"/>
        <v>160</v>
      </c>
      <c r="D166" s="5" t="s">
        <v>298</v>
      </c>
      <c r="E166" s="7"/>
      <c r="F166" s="13"/>
    </row>
    <row r="167" spans="1:6" ht="31.5" customHeight="1">
      <c r="A167" s="21"/>
      <c r="B167" s="61" t="s">
        <v>423</v>
      </c>
      <c r="C167" s="43">
        <f t="shared" si="3"/>
        <v>161</v>
      </c>
      <c r="D167" s="5" t="s">
        <v>299</v>
      </c>
      <c r="E167" s="7"/>
      <c r="F167" s="13"/>
    </row>
    <row r="168" spans="1:6" ht="31.5" customHeight="1">
      <c r="A168" s="21"/>
      <c r="B168" s="61"/>
      <c r="C168" s="43">
        <f t="shared" si="3"/>
        <v>162</v>
      </c>
      <c r="D168" s="5" t="s">
        <v>300</v>
      </c>
      <c r="E168" s="7"/>
      <c r="F168" s="13"/>
    </row>
    <row r="169" spans="1:6" ht="31.5" customHeight="1">
      <c r="A169" s="21"/>
      <c r="B169" s="61"/>
      <c r="C169" s="43">
        <f t="shared" si="3"/>
        <v>163</v>
      </c>
      <c r="D169" s="5" t="s">
        <v>301</v>
      </c>
      <c r="E169" s="7"/>
      <c r="F169" s="13"/>
    </row>
    <row r="170" spans="1:6" ht="31.5" customHeight="1">
      <c r="A170" s="21"/>
      <c r="B170" s="61"/>
      <c r="C170" s="43">
        <f t="shared" si="3"/>
        <v>164</v>
      </c>
      <c r="D170" s="5" t="s">
        <v>424</v>
      </c>
      <c r="E170" s="7"/>
      <c r="F170" s="13"/>
    </row>
    <row r="171" spans="1:6" ht="31.5" customHeight="1">
      <c r="A171" s="21"/>
      <c r="B171" s="40" t="s">
        <v>18</v>
      </c>
      <c r="C171" s="43">
        <f t="shared" si="3"/>
        <v>165</v>
      </c>
      <c r="D171" s="5" t="s">
        <v>292</v>
      </c>
      <c r="E171" s="7"/>
      <c r="F171" s="13"/>
    </row>
    <row r="172" spans="1:6" ht="64.5" customHeight="1">
      <c r="A172" s="21"/>
      <c r="B172" s="22"/>
      <c r="C172" s="43">
        <f t="shared" si="3"/>
        <v>166</v>
      </c>
      <c r="D172" s="5" t="s">
        <v>176</v>
      </c>
      <c r="E172" s="7"/>
      <c r="F172" s="13"/>
    </row>
    <row r="173" spans="1:6" ht="31.5" customHeight="1">
      <c r="A173" s="21"/>
      <c r="B173" s="22"/>
      <c r="C173" s="43">
        <f t="shared" si="3"/>
        <v>167</v>
      </c>
      <c r="D173" s="5" t="s">
        <v>88</v>
      </c>
      <c r="E173" s="7"/>
      <c r="F173" s="13"/>
    </row>
    <row r="174" spans="1:6" ht="31.5" customHeight="1">
      <c r="A174" s="21"/>
      <c r="B174" s="22"/>
      <c r="C174" s="43">
        <f t="shared" si="3"/>
        <v>168</v>
      </c>
      <c r="D174" s="5" t="s">
        <v>87</v>
      </c>
      <c r="E174" s="7"/>
      <c r="F174" s="13"/>
    </row>
    <row r="175" spans="1:6" ht="39.6">
      <c r="A175" s="21"/>
      <c r="B175" s="22"/>
      <c r="C175" s="43">
        <f t="shared" si="3"/>
        <v>169</v>
      </c>
      <c r="D175" s="5" t="s">
        <v>472</v>
      </c>
      <c r="E175" s="7"/>
      <c r="F175" s="13"/>
    </row>
    <row r="176" spans="1:6" ht="31.5" customHeight="1">
      <c r="A176" s="21"/>
      <c r="B176" s="22"/>
      <c r="C176" s="43">
        <f t="shared" si="3"/>
        <v>170</v>
      </c>
      <c r="D176" s="5" t="s">
        <v>122</v>
      </c>
      <c r="E176" s="7"/>
      <c r="F176" s="13"/>
    </row>
    <row r="177" spans="1:6" ht="31.5" customHeight="1">
      <c r="A177" s="21"/>
      <c r="B177" s="22"/>
      <c r="C177" s="43">
        <f t="shared" si="3"/>
        <v>171</v>
      </c>
      <c r="D177" s="5" t="s">
        <v>100</v>
      </c>
      <c r="E177" s="7"/>
      <c r="F177" s="13"/>
    </row>
    <row r="178" spans="1:6" ht="31.5" customHeight="1">
      <c r="A178" s="21"/>
      <c r="B178" s="22"/>
      <c r="C178" s="43">
        <f t="shared" si="3"/>
        <v>172</v>
      </c>
      <c r="D178" s="5" t="s">
        <v>207</v>
      </c>
      <c r="E178" s="7"/>
      <c r="F178" s="13"/>
    </row>
    <row r="179" spans="1:6" ht="31.5" customHeight="1">
      <c r="A179" s="21"/>
      <c r="B179" s="22"/>
      <c r="C179" s="43">
        <f t="shared" si="3"/>
        <v>173</v>
      </c>
      <c r="D179" s="5" t="s">
        <v>296</v>
      </c>
      <c r="E179" s="7"/>
      <c r="F179" s="13"/>
    </row>
    <row r="180" spans="1:6" ht="31.5" customHeight="1">
      <c r="A180" s="21"/>
      <c r="B180" s="22"/>
      <c r="C180" s="43">
        <f>ROW()-6</f>
        <v>174</v>
      </c>
      <c r="D180" s="5" t="s">
        <v>40</v>
      </c>
      <c r="E180" s="7"/>
      <c r="F180" s="13"/>
    </row>
    <row r="181" spans="1:6" ht="27" customHeight="1">
      <c r="A181" s="21"/>
      <c r="B181" s="22"/>
      <c r="C181" s="43">
        <f t="shared" si="3"/>
        <v>175</v>
      </c>
      <c r="D181" s="48" t="s">
        <v>208</v>
      </c>
      <c r="E181" s="49"/>
      <c r="F181" s="13" t="s">
        <v>149</v>
      </c>
    </row>
    <row r="182" spans="1:6" ht="31.5" customHeight="1">
      <c r="A182" s="21"/>
      <c r="B182" s="22"/>
      <c r="C182" s="43">
        <f t="shared" si="3"/>
        <v>176</v>
      </c>
      <c r="D182" s="5" t="s">
        <v>126</v>
      </c>
      <c r="E182" s="7"/>
      <c r="F182" s="13"/>
    </row>
    <row r="183" spans="1:6" ht="31.5" customHeight="1">
      <c r="A183" s="21"/>
      <c r="B183" s="22"/>
      <c r="C183" s="43">
        <f t="shared" si="3"/>
        <v>177</v>
      </c>
      <c r="D183" s="5" t="s">
        <v>123</v>
      </c>
      <c r="E183" s="7"/>
      <c r="F183" s="13"/>
    </row>
    <row r="184" spans="1:6" ht="31.5" customHeight="1">
      <c r="A184" s="21"/>
      <c r="B184" s="22"/>
      <c r="C184" s="43">
        <f t="shared" si="3"/>
        <v>178</v>
      </c>
      <c r="D184" s="48" t="s">
        <v>96</v>
      </c>
      <c r="E184" s="49"/>
      <c r="F184" s="13"/>
    </row>
    <row r="185" spans="1:6" ht="31.5" customHeight="1">
      <c r="A185" s="21"/>
      <c r="B185" s="22"/>
      <c r="C185" s="43">
        <f t="shared" si="3"/>
        <v>179</v>
      </c>
      <c r="D185" s="5" t="s">
        <v>125</v>
      </c>
      <c r="E185" s="7"/>
      <c r="F185" s="13"/>
    </row>
    <row r="186" spans="1:6" ht="45.75" customHeight="1">
      <c r="A186" s="21"/>
      <c r="B186" s="22"/>
      <c r="C186" s="43">
        <f t="shared" si="3"/>
        <v>180</v>
      </c>
      <c r="D186" s="5" t="s">
        <v>89</v>
      </c>
      <c r="E186" s="7"/>
      <c r="F186" s="13"/>
    </row>
    <row r="187" spans="1:6" ht="31.5" customHeight="1">
      <c r="A187" s="21"/>
      <c r="B187" s="22"/>
      <c r="C187" s="43">
        <f t="shared" si="3"/>
        <v>181</v>
      </c>
      <c r="D187" s="48" t="s">
        <v>177</v>
      </c>
      <c r="E187" s="49"/>
      <c r="F187" s="13"/>
    </row>
    <row r="188" spans="1:6" ht="31.5" customHeight="1">
      <c r="A188" s="21"/>
      <c r="B188" s="22"/>
      <c r="C188" s="43">
        <f t="shared" si="3"/>
        <v>182</v>
      </c>
      <c r="D188" s="5" t="s">
        <v>473</v>
      </c>
      <c r="E188" s="7"/>
      <c r="F188" s="13"/>
    </row>
    <row r="189" spans="1:6" ht="24" customHeight="1">
      <c r="A189" s="21"/>
      <c r="B189" s="22"/>
      <c r="C189" s="43">
        <f t="shared" si="3"/>
        <v>183</v>
      </c>
      <c r="D189" s="5" t="s">
        <v>209</v>
      </c>
      <c r="E189" s="7"/>
      <c r="F189" s="13"/>
    </row>
    <row r="190" spans="1:6" ht="31.5" customHeight="1">
      <c r="A190" s="21"/>
      <c r="B190" s="22"/>
      <c r="C190" s="43">
        <f t="shared" si="3"/>
        <v>184</v>
      </c>
      <c r="D190" s="5" t="s">
        <v>178</v>
      </c>
      <c r="E190" s="7"/>
      <c r="F190" s="13"/>
    </row>
    <row r="191" spans="1:6" ht="31.5" customHeight="1">
      <c r="A191" s="21"/>
      <c r="B191" s="22"/>
      <c r="C191" s="43">
        <f t="shared" si="3"/>
        <v>185</v>
      </c>
      <c r="D191" s="5" t="s">
        <v>130</v>
      </c>
      <c r="E191" s="7"/>
      <c r="F191" s="13"/>
    </row>
    <row r="192" spans="1:6" ht="25.2" customHeight="1">
      <c r="A192" s="21"/>
      <c r="B192" s="22"/>
      <c r="C192" s="43">
        <f t="shared" si="3"/>
        <v>186</v>
      </c>
      <c r="D192" s="5" t="s">
        <v>210</v>
      </c>
      <c r="E192" s="7"/>
      <c r="F192" s="13"/>
    </row>
    <row r="193" spans="1:6" ht="26.4">
      <c r="A193" s="21"/>
      <c r="B193" s="22"/>
      <c r="C193" s="43">
        <f t="shared" si="3"/>
        <v>187</v>
      </c>
      <c r="D193" s="5" t="s">
        <v>211</v>
      </c>
      <c r="E193" s="7"/>
      <c r="F193" s="13"/>
    </row>
    <row r="194" spans="1:6" ht="31.5" customHeight="1">
      <c r="A194" s="21"/>
      <c r="B194" s="22"/>
      <c r="C194" s="43">
        <f t="shared" si="3"/>
        <v>188</v>
      </c>
      <c r="D194" s="48" t="s">
        <v>59</v>
      </c>
      <c r="E194" s="49"/>
      <c r="F194" s="13"/>
    </row>
    <row r="195" spans="1:6" ht="26.4">
      <c r="A195" s="21"/>
      <c r="B195" s="22"/>
      <c r="C195" s="43">
        <f t="shared" si="3"/>
        <v>189</v>
      </c>
      <c r="D195" s="5" t="s">
        <v>179</v>
      </c>
      <c r="E195" s="7"/>
      <c r="F195" s="13"/>
    </row>
    <row r="196" spans="1:6" ht="31.5" customHeight="1">
      <c r="A196" s="21"/>
      <c r="B196" s="22"/>
      <c r="C196" s="43">
        <f t="shared" si="3"/>
        <v>190</v>
      </c>
      <c r="D196" s="5" t="s">
        <v>129</v>
      </c>
      <c r="E196" s="7"/>
      <c r="F196" s="13"/>
    </row>
    <row r="197" spans="1:6" ht="31.5" customHeight="1">
      <c r="A197" s="21"/>
      <c r="B197" s="22"/>
      <c r="C197" s="43">
        <f t="shared" si="3"/>
        <v>191</v>
      </c>
      <c r="D197" s="5" t="s">
        <v>128</v>
      </c>
      <c r="E197" s="7"/>
      <c r="F197" s="13"/>
    </row>
    <row r="198" spans="1:6" ht="42.75" customHeight="1">
      <c r="A198" s="21"/>
      <c r="B198" s="22"/>
      <c r="C198" s="43">
        <f t="shared" si="3"/>
        <v>192</v>
      </c>
      <c r="D198" s="5" t="s">
        <v>127</v>
      </c>
      <c r="E198" s="7"/>
      <c r="F198" s="13"/>
    </row>
    <row r="199" spans="1:6" ht="32.4" customHeight="1">
      <c r="A199" s="21"/>
      <c r="B199" s="22"/>
      <c r="C199" s="43">
        <f t="shared" si="3"/>
        <v>193</v>
      </c>
      <c r="D199" s="5" t="s">
        <v>212</v>
      </c>
      <c r="E199" s="7"/>
      <c r="F199" s="13"/>
    </row>
    <row r="200" spans="1:6" ht="31.5" customHeight="1">
      <c r="A200" s="21"/>
      <c r="B200" s="22"/>
      <c r="C200" s="43">
        <f t="shared" si="3"/>
        <v>194</v>
      </c>
      <c r="D200" s="5" t="s">
        <v>124</v>
      </c>
      <c r="E200" s="7"/>
      <c r="F200" s="13"/>
    </row>
    <row r="201" spans="1:6" ht="28.2" customHeight="1">
      <c r="A201" s="21"/>
      <c r="B201" s="22"/>
      <c r="C201" s="43">
        <f t="shared" si="3"/>
        <v>195</v>
      </c>
      <c r="D201" s="5" t="s">
        <v>213</v>
      </c>
      <c r="E201" s="7"/>
      <c r="F201" s="13"/>
    </row>
    <row r="202" spans="1:6" ht="31.5" customHeight="1">
      <c r="A202" s="21"/>
      <c r="B202" s="22"/>
      <c r="C202" s="43">
        <f t="shared" si="3"/>
        <v>196</v>
      </c>
      <c r="D202" s="5" t="s">
        <v>95</v>
      </c>
      <c r="E202" s="7"/>
      <c r="F202" s="13"/>
    </row>
    <row r="203" spans="1:6" ht="31.5" customHeight="1">
      <c r="A203" s="21"/>
      <c r="B203" s="22"/>
      <c r="C203" s="43">
        <f t="shared" si="3"/>
        <v>197</v>
      </c>
      <c r="D203" s="5" t="s">
        <v>41</v>
      </c>
      <c r="E203" s="7"/>
      <c r="F203" s="13"/>
    </row>
    <row r="204" spans="1:6" ht="31.5" customHeight="1">
      <c r="A204" s="21"/>
      <c r="B204" s="59"/>
      <c r="C204" s="43">
        <f t="shared" si="3"/>
        <v>198</v>
      </c>
      <c r="D204" s="48" t="s">
        <v>158</v>
      </c>
      <c r="E204" s="49"/>
      <c r="F204" s="13" t="s">
        <v>149</v>
      </c>
    </row>
    <row r="205" spans="1:6" ht="31.5" customHeight="1">
      <c r="A205" s="21"/>
      <c r="B205" s="22"/>
      <c r="C205" s="43">
        <f t="shared" si="3"/>
        <v>199</v>
      </c>
      <c r="D205" s="48" t="s">
        <v>307</v>
      </c>
      <c r="E205" s="49"/>
      <c r="F205" s="13" t="s">
        <v>149</v>
      </c>
    </row>
    <row r="206" spans="1:6" ht="31.5" customHeight="1">
      <c r="A206" s="21"/>
      <c r="B206" s="22"/>
      <c r="C206" s="43">
        <f t="shared" si="3"/>
        <v>200</v>
      </c>
      <c r="D206" s="48" t="s">
        <v>308</v>
      </c>
      <c r="E206" s="49"/>
      <c r="F206" s="13" t="s">
        <v>149</v>
      </c>
    </row>
    <row r="207" spans="1:6" ht="31.5" customHeight="1">
      <c r="A207" s="21"/>
      <c r="B207" s="22"/>
      <c r="C207" s="43">
        <f t="shared" si="3"/>
        <v>201</v>
      </c>
      <c r="D207" s="48" t="s">
        <v>309</v>
      </c>
      <c r="E207" s="49"/>
      <c r="F207" s="13" t="s">
        <v>149</v>
      </c>
    </row>
    <row r="208" spans="1:6" ht="31.5" customHeight="1">
      <c r="A208" s="21"/>
      <c r="B208" s="22"/>
      <c r="C208" s="43">
        <f t="shared" si="3"/>
        <v>202</v>
      </c>
      <c r="D208" s="48" t="s">
        <v>310</v>
      </c>
      <c r="E208" s="49"/>
      <c r="F208" s="13" t="s">
        <v>149</v>
      </c>
    </row>
    <row r="209" spans="1:6" ht="31.5" customHeight="1">
      <c r="A209" s="21"/>
      <c r="B209" s="59"/>
      <c r="C209" s="43">
        <f t="shared" si="3"/>
        <v>203</v>
      </c>
      <c r="D209" s="48" t="s">
        <v>311</v>
      </c>
      <c r="E209" s="49"/>
      <c r="F209" s="13" t="s">
        <v>149</v>
      </c>
    </row>
    <row r="210" spans="1:6" ht="31.5" customHeight="1">
      <c r="A210" s="21"/>
      <c r="B210" s="4"/>
      <c r="C210" s="43">
        <f t="shared" si="3"/>
        <v>204</v>
      </c>
      <c r="D210" s="48" t="s">
        <v>312</v>
      </c>
      <c r="E210" s="49"/>
      <c r="F210" s="13" t="s">
        <v>149</v>
      </c>
    </row>
    <row r="211" spans="1:6" ht="39.6">
      <c r="A211" s="21"/>
      <c r="B211" s="22" t="s">
        <v>302</v>
      </c>
      <c r="C211" s="43">
        <f t="shared" si="3"/>
        <v>205</v>
      </c>
      <c r="D211" s="48" t="s">
        <v>304</v>
      </c>
      <c r="E211" s="49"/>
      <c r="F211" s="13"/>
    </row>
    <row r="212" spans="1:6" ht="39.6">
      <c r="A212" s="21"/>
      <c r="B212" s="22"/>
      <c r="C212" s="43">
        <f t="shared" si="3"/>
        <v>206</v>
      </c>
      <c r="D212" s="48" t="s">
        <v>427</v>
      </c>
      <c r="E212" s="49"/>
      <c r="F212" s="13"/>
    </row>
    <row r="213" spans="1:6" ht="39.6">
      <c r="A213" s="21"/>
      <c r="B213" s="22"/>
      <c r="C213" s="43">
        <f t="shared" si="3"/>
        <v>207</v>
      </c>
      <c r="D213" s="48" t="s">
        <v>428</v>
      </c>
      <c r="E213" s="49"/>
      <c r="F213" s="13"/>
    </row>
    <row r="214" spans="1:6" ht="31.5" customHeight="1">
      <c r="A214" s="21"/>
      <c r="B214" s="22"/>
      <c r="C214" s="43">
        <f t="shared" si="3"/>
        <v>208</v>
      </c>
      <c r="D214" s="48" t="s">
        <v>303</v>
      </c>
      <c r="E214" s="49"/>
      <c r="F214" s="13"/>
    </row>
    <row r="215" spans="1:6" ht="31.5" customHeight="1">
      <c r="A215" s="21"/>
      <c r="B215" s="22"/>
      <c r="C215" s="43">
        <f t="shared" si="3"/>
        <v>209</v>
      </c>
      <c r="D215" s="48" t="s">
        <v>305</v>
      </c>
      <c r="E215" s="49"/>
      <c r="F215" s="13"/>
    </row>
    <row r="216" spans="1:6" ht="31.5" customHeight="1">
      <c r="A216" s="21"/>
      <c r="B216" s="22"/>
      <c r="C216" s="43">
        <f t="shared" si="3"/>
        <v>210</v>
      </c>
      <c r="D216" s="48" t="s">
        <v>306</v>
      </c>
      <c r="E216" s="49"/>
      <c r="F216" s="13"/>
    </row>
    <row r="217" spans="1:6" ht="31.5" customHeight="1">
      <c r="A217" s="21"/>
      <c r="B217" s="22"/>
      <c r="C217" s="43">
        <f t="shared" si="3"/>
        <v>211</v>
      </c>
      <c r="D217" s="48" t="s">
        <v>313</v>
      </c>
      <c r="E217" s="49"/>
      <c r="F217" s="13"/>
    </row>
    <row r="218" spans="1:6" ht="31.5" customHeight="1">
      <c r="A218" s="21"/>
      <c r="B218" s="22"/>
      <c r="C218" s="43">
        <f t="shared" si="3"/>
        <v>212</v>
      </c>
      <c r="D218" s="48" t="s">
        <v>314</v>
      </c>
      <c r="E218" s="49"/>
      <c r="F218" s="13"/>
    </row>
    <row r="219" spans="1:6" ht="31.5" customHeight="1">
      <c r="A219" s="21"/>
      <c r="B219" s="22"/>
      <c r="C219" s="43">
        <f t="shared" si="3"/>
        <v>213</v>
      </c>
      <c r="D219" s="48" t="s">
        <v>315</v>
      </c>
      <c r="E219" s="49"/>
      <c r="F219" s="13"/>
    </row>
    <row r="220" spans="1:6" ht="79.2">
      <c r="A220" s="21"/>
      <c r="B220" s="22"/>
      <c r="C220" s="43">
        <f t="shared" si="3"/>
        <v>214</v>
      </c>
      <c r="D220" s="48" t="s">
        <v>316</v>
      </c>
      <c r="E220" s="49"/>
      <c r="F220" s="13"/>
    </row>
    <row r="221" spans="1:6" ht="26.4">
      <c r="A221" s="21"/>
      <c r="B221" s="22"/>
      <c r="C221" s="43">
        <f t="shared" si="3"/>
        <v>215</v>
      </c>
      <c r="D221" s="48" t="s">
        <v>317</v>
      </c>
      <c r="E221" s="49"/>
      <c r="F221" s="13"/>
    </row>
    <row r="222" spans="1:6" ht="26.4">
      <c r="A222" s="21"/>
      <c r="B222" s="4"/>
      <c r="C222" s="43">
        <f t="shared" si="3"/>
        <v>216</v>
      </c>
      <c r="D222" s="48" t="s">
        <v>318</v>
      </c>
      <c r="E222" s="49"/>
      <c r="F222" s="13"/>
    </row>
    <row r="223" spans="1:6" ht="39.6">
      <c r="A223" s="21"/>
      <c r="B223" s="22" t="s">
        <v>319</v>
      </c>
      <c r="C223" s="43">
        <f t="shared" si="3"/>
        <v>217</v>
      </c>
      <c r="D223" s="48" t="s">
        <v>320</v>
      </c>
      <c r="E223" s="49"/>
      <c r="F223" s="13"/>
    </row>
    <row r="224" spans="1:6" ht="39.6">
      <c r="A224" s="21"/>
      <c r="B224" s="22"/>
      <c r="C224" s="43">
        <f t="shared" si="3"/>
        <v>218</v>
      </c>
      <c r="D224" s="48" t="s">
        <v>321</v>
      </c>
      <c r="E224" s="49"/>
      <c r="F224" s="13"/>
    </row>
    <row r="225" spans="1:6" ht="39.6">
      <c r="A225" s="21"/>
      <c r="B225" s="22"/>
      <c r="C225" s="43">
        <f t="shared" si="3"/>
        <v>219</v>
      </c>
      <c r="D225" s="48" t="s">
        <v>429</v>
      </c>
      <c r="E225" s="49"/>
      <c r="F225" s="13"/>
    </row>
    <row r="226" spans="1:6" ht="39.6">
      <c r="A226" s="21"/>
      <c r="B226" s="22"/>
      <c r="C226" s="43">
        <f t="shared" si="3"/>
        <v>220</v>
      </c>
      <c r="D226" s="48" t="s">
        <v>322</v>
      </c>
      <c r="E226" s="49"/>
      <c r="F226" s="13"/>
    </row>
    <row r="227" spans="1:6" ht="26.4">
      <c r="A227" s="21"/>
      <c r="B227" s="22"/>
      <c r="C227" s="43">
        <f t="shared" si="3"/>
        <v>221</v>
      </c>
      <c r="D227" s="48" t="s">
        <v>323</v>
      </c>
      <c r="E227" s="49"/>
      <c r="F227" s="13"/>
    </row>
    <row r="228" spans="1:6" ht="39.6">
      <c r="A228" s="21"/>
      <c r="B228" s="22"/>
      <c r="C228" s="43">
        <f t="shared" si="3"/>
        <v>222</v>
      </c>
      <c r="D228" s="48" t="s">
        <v>324</v>
      </c>
      <c r="E228" s="49"/>
      <c r="F228" s="13"/>
    </row>
    <row r="229" spans="1:6" ht="26.4">
      <c r="A229" s="21"/>
      <c r="B229" s="22"/>
      <c r="C229" s="43">
        <f t="shared" si="3"/>
        <v>223</v>
      </c>
      <c r="D229" s="48" t="s">
        <v>325</v>
      </c>
      <c r="E229" s="49"/>
      <c r="F229" s="13"/>
    </row>
    <row r="230" spans="1:6" ht="39.6">
      <c r="A230" s="21"/>
      <c r="B230" s="22"/>
      <c r="C230" s="43">
        <f t="shared" si="3"/>
        <v>224</v>
      </c>
      <c r="D230" s="48" t="s">
        <v>299</v>
      </c>
      <c r="E230" s="49"/>
      <c r="F230" s="13"/>
    </row>
    <row r="231" spans="1:6" ht="39.6">
      <c r="A231" s="21"/>
      <c r="B231" s="22"/>
      <c r="C231" s="43">
        <f t="shared" si="3"/>
        <v>225</v>
      </c>
      <c r="D231" s="48" t="s">
        <v>328</v>
      </c>
      <c r="E231" s="49"/>
      <c r="F231" s="13"/>
    </row>
    <row r="232" spans="1:6" ht="39.6">
      <c r="A232" s="21"/>
      <c r="B232" s="22"/>
      <c r="C232" s="43">
        <f t="shared" si="3"/>
        <v>226</v>
      </c>
      <c r="D232" s="48" t="s">
        <v>329</v>
      </c>
      <c r="E232" s="49"/>
      <c r="F232" s="13"/>
    </row>
    <row r="233" spans="1:6" ht="39.6">
      <c r="A233" s="21"/>
      <c r="B233" s="22"/>
      <c r="C233" s="43">
        <f t="shared" si="3"/>
        <v>227</v>
      </c>
      <c r="D233" s="48" t="s">
        <v>326</v>
      </c>
      <c r="E233" s="49"/>
      <c r="F233" s="13"/>
    </row>
    <row r="234" spans="1:6" ht="39.6">
      <c r="A234" s="21"/>
      <c r="B234" s="22"/>
      <c r="C234" s="43">
        <f t="shared" si="3"/>
        <v>228</v>
      </c>
      <c r="D234" s="48" t="s">
        <v>327</v>
      </c>
      <c r="E234" s="49"/>
      <c r="F234" s="13"/>
    </row>
    <row r="235" spans="1:6" ht="39.6">
      <c r="A235" s="21"/>
      <c r="B235" s="22"/>
      <c r="C235" s="43">
        <f t="shared" si="3"/>
        <v>229</v>
      </c>
      <c r="D235" s="48" t="s">
        <v>330</v>
      </c>
      <c r="E235" s="49"/>
      <c r="F235" s="13"/>
    </row>
    <row r="236" spans="1:6" ht="39.6">
      <c r="A236" s="21"/>
      <c r="B236" s="22"/>
      <c r="C236" s="43">
        <f t="shared" si="3"/>
        <v>230</v>
      </c>
      <c r="D236" s="48" t="s">
        <v>331</v>
      </c>
      <c r="E236" s="49"/>
      <c r="F236" s="13"/>
    </row>
    <row r="237" spans="1:6" ht="39.6">
      <c r="A237" s="21"/>
      <c r="B237" s="22"/>
      <c r="C237" s="43">
        <f t="shared" si="3"/>
        <v>231</v>
      </c>
      <c r="D237" s="48" t="s">
        <v>332</v>
      </c>
      <c r="E237" s="49"/>
      <c r="F237" s="13"/>
    </row>
    <row r="238" spans="1:6" ht="39.6">
      <c r="A238" s="21"/>
      <c r="B238" s="22"/>
      <c r="C238" s="43">
        <f t="shared" si="3"/>
        <v>232</v>
      </c>
      <c r="D238" s="48" t="s">
        <v>333</v>
      </c>
      <c r="E238" s="49"/>
      <c r="F238" s="13"/>
    </row>
    <row r="239" spans="1:6" ht="39.6">
      <c r="A239" s="21"/>
      <c r="B239" s="22"/>
      <c r="C239" s="43">
        <f t="shared" si="3"/>
        <v>233</v>
      </c>
      <c r="D239" s="48" t="s">
        <v>334</v>
      </c>
      <c r="E239" s="49"/>
      <c r="F239" s="13"/>
    </row>
    <row r="240" spans="1:6" ht="28.2" customHeight="1">
      <c r="A240" s="21"/>
      <c r="B240" s="22"/>
      <c r="C240" s="43">
        <f t="shared" si="3"/>
        <v>234</v>
      </c>
      <c r="D240" s="48" t="s">
        <v>335</v>
      </c>
      <c r="E240" s="49"/>
      <c r="F240" s="13"/>
    </row>
    <row r="241" spans="1:6" ht="39.6">
      <c r="A241" s="21"/>
      <c r="B241" s="22"/>
      <c r="C241" s="43">
        <f t="shared" si="3"/>
        <v>235</v>
      </c>
      <c r="D241" s="48" t="s">
        <v>336</v>
      </c>
      <c r="E241" s="49"/>
      <c r="F241" s="13"/>
    </row>
    <row r="242" spans="1:6" ht="31.5" customHeight="1">
      <c r="A242" s="21"/>
      <c r="B242" s="40" t="s">
        <v>19</v>
      </c>
      <c r="C242" s="43">
        <f t="shared" si="3"/>
        <v>236</v>
      </c>
      <c r="D242" s="5" t="s">
        <v>180</v>
      </c>
      <c r="E242" s="7"/>
      <c r="F242" s="13"/>
    </row>
    <row r="243" spans="1:6" ht="42.75" customHeight="1">
      <c r="A243" s="21"/>
      <c r="B243" s="22"/>
      <c r="C243" s="43">
        <f t="shared" si="3"/>
        <v>237</v>
      </c>
      <c r="D243" s="5" t="s">
        <v>181</v>
      </c>
      <c r="E243" s="7"/>
      <c r="F243" s="13"/>
    </row>
    <row r="244" spans="1:6" ht="31.5" customHeight="1">
      <c r="A244" s="21"/>
      <c r="B244" s="4"/>
      <c r="C244" s="43">
        <f t="shared" si="3"/>
        <v>238</v>
      </c>
      <c r="D244" s="5" t="s">
        <v>182</v>
      </c>
      <c r="E244" s="7"/>
      <c r="F244" s="13"/>
    </row>
    <row r="245" spans="1:6" ht="31.5" customHeight="1">
      <c r="A245" s="21"/>
      <c r="B245" s="22" t="s">
        <v>341</v>
      </c>
      <c r="C245" s="43">
        <f t="shared" si="3"/>
        <v>239</v>
      </c>
      <c r="D245" s="5" t="s">
        <v>342</v>
      </c>
      <c r="E245" s="7"/>
      <c r="F245" s="13"/>
    </row>
    <row r="246" spans="1:6" ht="31.5" customHeight="1">
      <c r="A246" s="21"/>
      <c r="B246" s="22"/>
      <c r="C246" s="43">
        <f t="shared" si="3"/>
        <v>240</v>
      </c>
      <c r="D246" s="5" t="s">
        <v>343</v>
      </c>
      <c r="E246" s="7"/>
      <c r="F246" s="13"/>
    </row>
    <row r="247" spans="1:6" ht="31.5" customHeight="1">
      <c r="A247" s="21"/>
      <c r="B247" s="22"/>
      <c r="C247" s="43">
        <f t="shared" si="3"/>
        <v>241</v>
      </c>
      <c r="D247" s="5" t="s">
        <v>344</v>
      </c>
      <c r="E247" s="7"/>
      <c r="F247" s="13"/>
    </row>
    <row r="248" spans="1:6" ht="31.5" customHeight="1">
      <c r="A248" s="21"/>
      <c r="B248" s="22"/>
      <c r="C248" s="43">
        <f t="shared" si="3"/>
        <v>242</v>
      </c>
      <c r="D248" s="5" t="s">
        <v>345</v>
      </c>
      <c r="E248" s="7"/>
      <c r="F248" s="13"/>
    </row>
    <row r="249" spans="1:6" ht="31.5" customHeight="1">
      <c r="A249" s="21"/>
      <c r="B249" s="40" t="s">
        <v>20</v>
      </c>
      <c r="C249" s="43">
        <f t="shared" si="3"/>
        <v>243</v>
      </c>
      <c r="D249" s="5" t="s">
        <v>183</v>
      </c>
      <c r="E249" s="7"/>
      <c r="F249" s="13"/>
    </row>
    <row r="250" spans="1:6" ht="31.5" customHeight="1">
      <c r="A250" s="21"/>
      <c r="B250" s="22"/>
      <c r="C250" s="43">
        <f t="shared" si="3"/>
        <v>244</v>
      </c>
      <c r="D250" s="5" t="s">
        <v>346</v>
      </c>
      <c r="E250" s="7"/>
      <c r="F250" s="13"/>
    </row>
    <row r="251" spans="1:6" ht="47.25" customHeight="1">
      <c r="A251" s="21"/>
      <c r="B251" s="22"/>
      <c r="C251" s="43">
        <f t="shared" si="3"/>
        <v>245</v>
      </c>
      <c r="D251" s="5" t="s">
        <v>214</v>
      </c>
      <c r="E251" s="7"/>
      <c r="F251" s="13"/>
    </row>
    <row r="252" spans="1:6" ht="39.6">
      <c r="A252" s="21"/>
      <c r="B252" s="22"/>
      <c r="C252" s="43">
        <f t="shared" si="3"/>
        <v>246</v>
      </c>
      <c r="D252" s="5" t="s">
        <v>347</v>
      </c>
      <c r="E252" s="7"/>
      <c r="F252" s="13"/>
    </row>
    <row r="253" spans="1:6" ht="31.2" customHeight="1">
      <c r="A253" s="21"/>
      <c r="B253" s="22"/>
      <c r="C253" s="43">
        <f t="shared" si="3"/>
        <v>247</v>
      </c>
      <c r="D253" s="5" t="s">
        <v>348</v>
      </c>
      <c r="E253" s="7"/>
      <c r="F253" s="13"/>
    </row>
    <row r="254" spans="1:6" ht="28.8" customHeight="1">
      <c r="A254" s="21"/>
      <c r="B254" s="22"/>
      <c r="C254" s="43">
        <f t="shared" si="3"/>
        <v>248</v>
      </c>
      <c r="D254" s="5" t="s">
        <v>349</v>
      </c>
      <c r="E254" s="7"/>
      <c r="F254" s="13"/>
    </row>
    <row r="255" spans="1:6" ht="31.5" customHeight="1">
      <c r="A255" s="21"/>
      <c r="B255" s="22"/>
      <c r="C255" s="43">
        <f t="shared" si="3"/>
        <v>249</v>
      </c>
      <c r="D255" s="5" t="s">
        <v>121</v>
      </c>
      <c r="E255" s="7"/>
      <c r="F255" s="13"/>
    </row>
    <row r="256" spans="1:6" ht="31.5" customHeight="1">
      <c r="A256" s="21"/>
      <c r="B256" s="22"/>
      <c r="C256" s="43">
        <f t="shared" si="3"/>
        <v>250</v>
      </c>
      <c r="D256" s="5" t="s">
        <v>120</v>
      </c>
      <c r="E256" s="7"/>
      <c r="F256" s="13"/>
    </row>
    <row r="257" spans="1:6" ht="23.4" customHeight="1">
      <c r="A257" s="21"/>
      <c r="B257" s="22"/>
      <c r="C257" s="43">
        <f t="shared" ref="C257:C314" si="4">ROW()-6</f>
        <v>251</v>
      </c>
      <c r="D257" s="5" t="s">
        <v>474</v>
      </c>
      <c r="E257" s="7"/>
      <c r="F257" s="13"/>
    </row>
    <row r="258" spans="1:6" ht="31.5" customHeight="1">
      <c r="A258" s="21"/>
      <c r="B258" s="22"/>
      <c r="C258" s="43">
        <f t="shared" si="4"/>
        <v>252</v>
      </c>
      <c r="D258" s="5" t="s">
        <v>60</v>
      </c>
      <c r="E258" s="7"/>
      <c r="F258" s="13"/>
    </row>
    <row r="259" spans="1:6" ht="25.8" customHeight="1">
      <c r="A259" s="21"/>
      <c r="B259" s="22"/>
      <c r="C259" s="43">
        <f t="shared" si="4"/>
        <v>253</v>
      </c>
      <c r="D259" s="5" t="s">
        <v>215</v>
      </c>
      <c r="E259" s="7"/>
      <c r="F259" s="13"/>
    </row>
    <row r="260" spans="1:6" ht="31.5" customHeight="1">
      <c r="A260" s="21"/>
      <c r="B260" s="40" t="s">
        <v>21</v>
      </c>
      <c r="C260" s="43">
        <f t="shared" ref="C260:C313" si="5">ROW()-6</f>
        <v>254</v>
      </c>
      <c r="D260" s="5" t="s">
        <v>91</v>
      </c>
      <c r="E260" s="7"/>
      <c r="F260" s="13"/>
    </row>
    <row r="261" spans="1:6" ht="31.5" customHeight="1">
      <c r="A261" s="58"/>
      <c r="B261" s="40" t="s">
        <v>337</v>
      </c>
      <c r="C261" s="43">
        <f t="shared" si="5"/>
        <v>255</v>
      </c>
      <c r="D261" s="5" t="s">
        <v>338</v>
      </c>
      <c r="E261" s="7"/>
      <c r="F261" s="13"/>
    </row>
    <row r="262" spans="1:6" ht="31.5" customHeight="1">
      <c r="A262" s="58"/>
      <c r="B262" s="22"/>
      <c r="C262" s="43">
        <f t="shared" si="5"/>
        <v>256</v>
      </c>
      <c r="D262" s="5" t="s">
        <v>340</v>
      </c>
      <c r="E262" s="7"/>
      <c r="F262" s="13"/>
    </row>
    <row r="263" spans="1:6" ht="31.5" customHeight="1">
      <c r="A263" s="58"/>
      <c r="B263" s="22"/>
      <c r="C263" s="43">
        <f t="shared" si="5"/>
        <v>257</v>
      </c>
      <c r="D263" s="5" t="s">
        <v>339</v>
      </c>
      <c r="E263" s="7"/>
      <c r="F263" s="13"/>
    </row>
    <row r="264" spans="1:6" ht="31.5" customHeight="1">
      <c r="A264" s="58"/>
      <c r="B264" s="22"/>
      <c r="C264" s="43">
        <f t="shared" si="5"/>
        <v>258</v>
      </c>
      <c r="D264" s="5" t="s">
        <v>434</v>
      </c>
      <c r="E264" s="7"/>
      <c r="F264" s="13"/>
    </row>
    <row r="265" spans="1:6" ht="31.5" customHeight="1">
      <c r="A265" s="58"/>
      <c r="B265" s="22"/>
      <c r="C265" s="43">
        <f t="shared" si="5"/>
        <v>259</v>
      </c>
      <c r="D265" s="5" t="s">
        <v>435</v>
      </c>
      <c r="E265" s="7"/>
      <c r="F265" s="13"/>
    </row>
    <row r="266" spans="1:6" ht="31.5" customHeight="1">
      <c r="A266" s="58"/>
      <c r="B266" s="22"/>
      <c r="C266" s="43">
        <f t="shared" si="5"/>
        <v>260</v>
      </c>
      <c r="D266" s="5" t="s">
        <v>436</v>
      </c>
      <c r="E266" s="7"/>
      <c r="F266" s="13"/>
    </row>
    <row r="267" spans="1:6" ht="31.5" customHeight="1">
      <c r="A267" s="58"/>
      <c r="B267" s="22"/>
      <c r="C267" s="43">
        <f t="shared" si="5"/>
        <v>261</v>
      </c>
      <c r="D267" s="5" t="s">
        <v>437</v>
      </c>
      <c r="E267" s="7"/>
      <c r="F267" s="13"/>
    </row>
    <row r="268" spans="1:6" ht="31.5" customHeight="1">
      <c r="A268" s="58"/>
      <c r="B268" s="22"/>
      <c r="C268" s="43">
        <f t="shared" si="5"/>
        <v>262</v>
      </c>
      <c r="D268" s="5" t="s">
        <v>438</v>
      </c>
      <c r="E268" s="7"/>
      <c r="F268" s="13"/>
    </row>
    <row r="269" spans="1:6" ht="31.5" customHeight="1">
      <c r="A269" s="58"/>
      <c r="B269" s="22"/>
      <c r="C269" s="43">
        <f t="shared" si="5"/>
        <v>263</v>
      </c>
      <c r="D269" s="5" t="s">
        <v>439</v>
      </c>
      <c r="E269" s="7"/>
      <c r="F269" s="13"/>
    </row>
    <row r="270" spans="1:6" ht="31.5" customHeight="1">
      <c r="A270" s="58"/>
      <c r="B270" s="22"/>
      <c r="C270" s="43">
        <f t="shared" si="5"/>
        <v>264</v>
      </c>
      <c r="D270" s="5" t="s">
        <v>440</v>
      </c>
      <c r="E270" s="7"/>
      <c r="F270" s="13"/>
    </row>
    <row r="271" spans="1:6" ht="31.5" customHeight="1">
      <c r="A271" s="58"/>
      <c r="B271" s="22"/>
      <c r="C271" s="43">
        <f t="shared" si="5"/>
        <v>265</v>
      </c>
      <c r="D271" s="5" t="s">
        <v>441</v>
      </c>
      <c r="E271" s="7"/>
      <c r="F271" s="13"/>
    </row>
    <row r="272" spans="1:6" ht="31.5" customHeight="1">
      <c r="A272" s="58"/>
      <c r="B272" s="22"/>
      <c r="C272" s="43">
        <f t="shared" si="5"/>
        <v>266</v>
      </c>
      <c r="D272" s="5" t="s">
        <v>442</v>
      </c>
      <c r="E272" s="7"/>
      <c r="F272" s="13"/>
    </row>
    <row r="273" spans="1:6" ht="31.5" customHeight="1">
      <c r="A273" s="58"/>
      <c r="B273" s="22"/>
      <c r="C273" s="43">
        <f t="shared" si="5"/>
        <v>267</v>
      </c>
      <c r="D273" s="5" t="s">
        <v>443</v>
      </c>
      <c r="E273" s="7"/>
      <c r="F273" s="13"/>
    </row>
    <row r="274" spans="1:6" ht="31.5" customHeight="1">
      <c r="A274" s="58"/>
      <c r="B274" s="22"/>
      <c r="C274" s="43">
        <f t="shared" si="5"/>
        <v>268</v>
      </c>
      <c r="D274" s="5" t="s">
        <v>444</v>
      </c>
      <c r="E274" s="7"/>
      <c r="F274" s="13"/>
    </row>
    <row r="275" spans="1:6" ht="31.5" customHeight="1">
      <c r="A275" s="58"/>
      <c r="B275" s="22"/>
      <c r="C275" s="43">
        <f t="shared" si="5"/>
        <v>269</v>
      </c>
      <c r="D275" s="5" t="s">
        <v>445</v>
      </c>
      <c r="E275" s="7"/>
      <c r="F275" s="13"/>
    </row>
    <row r="276" spans="1:6" ht="31.5" customHeight="1">
      <c r="A276" s="58"/>
      <c r="B276" s="22"/>
      <c r="C276" s="43">
        <f t="shared" si="5"/>
        <v>270</v>
      </c>
      <c r="D276" s="5" t="s">
        <v>446</v>
      </c>
      <c r="E276" s="7"/>
      <c r="F276" s="13"/>
    </row>
    <row r="277" spans="1:6" ht="31.5" customHeight="1">
      <c r="A277" s="21"/>
      <c r="B277" s="22" t="s">
        <v>22</v>
      </c>
      <c r="C277" s="43">
        <f t="shared" si="5"/>
        <v>271</v>
      </c>
      <c r="D277" s="5" t="s">
        <v>90</v>
      </c>
      <c r="E277" s="7"/>
      <c r="F277" s="13"/>
    </row>
    <row r="278" spans="1:6" ht="31.5" customHeight="1">
      <c r="A278" s="21"/>
      <c r="B278" s="22"/>
      <c r="C278" s="43">
        <f t="shared" si="5"/>
        <v>272</v>
      </c>
      <c r="D278" s="5" t="s">
        <v>119</v>
      </c>
      <c r="E278" s="7"/>
      <c r="F278" s="13"/>
    </row>
    <row r="279" spans="1:6" ht="31.5" customHeight="1">
      <c r="A279" s="21"/>
      <c r="B279" s="22"/>
      <c r="C279" s="43">
        <f t="shared" si="5"/>
        <v>273</v>
      </c>
      <c r="D279" s="5" t="s">
        <v>42</v>
      </c>
      <c r="E279" s="7"/>
      <c r="F279" s="13"/>
    </row>
    <row r="280" spans="1:6" ht="31.5" customHeight="1">
      <c r="A280" s="21"/>
      <c r="B280" s="22"/>
      <c r="C280" s="43">
        <f t="shared" si="5"/>
        <v>274</v>
      </c>
      <c r="D280" s="5" t="s">
        <v>43</v>
      </c>
      <c r="E280" s="7"/>
      <c r="F280" s="13"/>
    </row>
    <row r="281" spans="1:6" ht="31.5" customHeight="1">
      <c r="A281" s="21"/>
      <c r="B281" s="22"/>
      <c r="C281" s="43">
        <f t="shared" si="5"/>
        <v>275</v>
      </c>
      <c r="D281" s="5" t="s">
        <v>118</v>
      </c>
      <c r="E281" s="7"/>
      <c r="F281" s="13"/>
    </row>
    <row r="282" spans="1:6" ht="31.5" customHeight="1">
      <c r="A282" s="21"/>
      <c r="B282" s="22"/>
      <c r="C282" s="43">
        <f t="shared" si="5"/>
        <v>276</v>
      </c>
      <c r="D282" s="5" t="s">
        <v>117</v>
      </c>
      <c r="E282" s="7"/>
      <c r="F282" s="13"/>
    </row>
    <row r="283" spans="1:6" ht="31.5" customHeight="1">
      <c r="A283" s="21"/>
      <c r="B283" s="40" t="s">
        <v>23</v>
      </c>
      <c r="C283" s="43">
        <f t="shared" si="5"/>
        <v>277</v>
      </c>
      <c r="D283" s="5" t="s">
        <v>116</v>
      </c>
      <c r="E283" s="7"/>
      <c r="F283" s="13"/>
    </row>
    <row r="284" spans="1:6" ht="31.5" customHeight="1">
      <c r="A284" s="21"/>
      <c r="B284" s="22"/>
      <c r="C284" s="43">
        <f t="shared" si="5"/>
        <v>278</v>
      </c>
      <c r="D284" s="5" t="s">
        <v>115</v>
      </c>
      <c r="E284" s="7"/>
      <c r="F284" s="13"/>
    </row>
    <row r="285" spans="1:6" ht="31.5" customHeight="1">
      <c r="A285" s="21"/>
      <c r="B285" s="22"/>
      <c r="C285" s="43">
        <f t="shared" si="5"/>
        <v>279</v>
      </c>
      <c r="D285" s="5" t="s">
        <v>114</v>
      </c>
      <c r="E285" s="7"/>
      <c r="F285" s="13"/>
    </row>
    <row r="286" spans="1:6" ht="31.5" customHeight="1">
      <c r="A286" s="21"/>
      <c r="B286" s="22"/>
      <c r="C286" s="43">
        <f t="shared" si="5"/>
        <v>280</v>
      </c>
      <c r="D286" s="5" t="s">
        <v>184</v>
      </c>
      <c r="E286" s="7"/>
      <c r="F286" s="13"/>
    </row>
    <row r="287" spans="1:6" ht="31.5" customHeight="1">
      <c r="A287" s="21"/>
      <c r="B287" s="22"/>
      <c r="C287" s="43">
        <f t="shared" si="5"/>
        <v>281</v>
      </c>
      <c r="D287" s="5" t="s">
        <v>216</v>
      </c>
      <c r="E287" s="7"/>
      <c r="F287" s="13"/>
    </row>
    <row r="288" spans="1:6" ht="31.5" customHeight="1">
      <c r="A288" s="21"/>
      <c r="B288" s="22"/>
      <c r="C288" s="43">
        <f t="shared" si="5"/>
        <v>282</v>
      </c>
      <c r="D288" s="5" t="s">
        <v>44</v>
      </c>
      <c r="E288" s="7"/>
      <c r="F288" s="13"/>
    </row>
    <row r="289" spans="1:6" ht="31.5" customHeight="1">
      <c r="A289" s="21"/>
      <c r="B289" s="22"/>
      <c r="C289" s="43">
        <f t="shared" si="5"/>
        <v>283</v>
      </c>
      <c r="D289" s="5" t="s">
        <v>45</v>
      </c>
      <c r="E289" s="7"/>
      <c r="F289" s="13"/>
    </row>
    <row r="290" spans="1:6" ht="31.5" customHeight="1">
      <c r="A290" s="21"/>
      <c r="B290" s="22"/>
      <c r="C290" s="43">
        <f t="shared" si="5"/>
        <v>284</v>
      </c>
      <c r="D290" s="5" t="s">
        <v>46</v>
      </c>
      <c r="E290" s="7"/>
      <c r="F290" s="13"/>
    </row>
    <row r="291" spans="1:6" ht="26.4">
      <c r="A291" s="21"/>
      <c r="B291" s="11" t="s">
        <v>94</v>
      </c>
      <c r="C291" s="43">
        <f t="shared" si="5"/>
        <v>285</v>
      </c>
      <c r="D291" s="5" t="s">
        <v>217</v>
      </c>
      <c r="E291" s="8"/>
      <c r="F291" s="13" t="s">
        <v>225</v>
      </c>
    </row>
    <row r="292" spans="1:6" ht="31.5" customHeight="1">
      <c r="A292" s="58"/>
      <c r="B292" s="35" t="s">
        <v>159</v>
      </c>
      <c r="C292" s="43">
        <f t="shared" si="5"/>
        <v>286</v>
      </c>
      <c r="D292" s="5" t="s">
        <v>160</v>
      </c>
      <c r="E292" s="7"/>
      <c r="F292" s="13"/>
    </row>
    <row r="293" spans="1:6" ht="31.5" customHeight="1">
      <c r="A293" s="58"/>
      <c r="B293" s="36"/>
      <c r="C293" s="43">
        <f t="shared" si="5"/>
        <v>287</v>
      </c>
      <c r="D293" s="5" t="s">
        <v>350</v>
      </c>
      <c r="E293" s="7"/>
      <c r="F293" s="13"/>
    </row>
    <row r="294" spans="1:6" ht="52.8">
      <c r="A294" s="58"/>
      <c r="B294" s="36"/>
      <c r="C294" s="43">
        <f t="shared" si="5"/>
        <v>288</v>
      </c>
      <c r="D294" s="5" t="s">
        <v>351</v>
      </c>
      <c r="E294" s="7"/>
      <c r="F294" s="13"/>
    </row>
    <row r="295" spans="1:6" ht="31.5" customHeight="1">
      <c r="A295" s="58"/>
      <c r="B295" s="36"/>
      <c r="C295" s="43">
        <f t="shared" si="5"/>
        <v>289</v>
      </c>
      <c r="D295" s="5" t="s">
        <v>352</v>
      </c>
      <c r="E295" s="7"/>
      <c r="F295" s="13"/>
    </row>
    <row r="296" spans="1:6" ht="31.5" customHeight="1">
      <c r="A296" s="58"/>
      <c r="B296" s="36"/>
      <c r="C296" s="43">
        <f t="shared" si="5"/>
        <v>290</v>
      </c>
      <c r="D296" s="5" t="s">
        <v>353</v>
      </c>
      <c r="E296" s="7"/>
      <c r="F296" s="13"/>
    </row>
    <row r="297" spans="1:6" ht="31.5" customHeight="1">
      <c r="A297" s="58"/>
      <c r="B297" s="36"/>
      <c r="C297" s="43">
        <f t="shared" si="5"/>
        <v>291</v>
      </c>
      <c r="D297" s="5" t="s">
        <v>354</v>
      </c>
      <c r="E297" s="7"/>
      <c r="F297" s="13"/>
    </row>
    <row r="298" spans="1:6" ht="31.5" customHeight="1">
      <c r="A298" s="58"/>
      <c r="B298" s="36"/>
      <c r="C298" s="43">
        <f t="shared" si="5"/>
        <v>292</v>
      </c>
      <c r="D298" s="5" t="s">
        <v>355</v>
      </c>
      <c r="E298" s="7"/>
      <c r="F298" s="13"/>
    </row>
    <row r="299" spans="1:6" ht="31.5" customHeight="1">
      <c r="A299" s="58"/>
      <c r="B299" s="36"/>
      <c r="C299" s="43">
        <f t="shared" si="5"/>
        <v>293</v>
      </c>
      <c r="D299" s="5" t="s">
        <v>356</v>
      </c>
      <c r="E299" s="7"/>
      <c r="F299" s="13"/>
    </row>
    <row r="300" spans="1:6" ht="52.8">
      <c r="A300" s="58"/>
      <c r="B300" s="36"/>
      <c r="C300" s="43">
        <f t="shared" si="5"/>
        <v>294</v>
      </c>
      <c r="D300" s="5" t="s">
        <v>357</v>
      </c>
      <c r="E300" s="7"/>
      <c r="F300" s="13"/>
    </row>
    <row r="301" spans="1:6" ht="31.5" customHeight="1">
      <c r="A301" s="58"/>
      <c r="B301" s="36"/>
      <c r="C301" s="43">
        <f t="shared" si="5"/>
        <v>295</v>
      </c>
      <c r="D301" s="5" t="s">
        <v>358</v>
      </c>
      <c r="E301" s="7"/>
      <c r="F301" s="13"/>
    </row>
    <row r="302" spans="1:6" ht="31.5" customHeight="1">
      <c r="A302" s="58"/>
      <c r="B302" s="36"/>
      <c r="C302" s="43">
        <f t="shared" si="5"/>
        <v>296</v>
      </c>
      <c r="D302" s="5" t="s">
        <v>359</v>
      </c>
      <c r="E302" s="7"/>
      <c r="F302" s="13"/>
    </row>
    <row r="303" spans="1:6" ht="31.5" customHeight="1">
      <c r="A303" s="58"/>
      <c r="B303" s="36"/>
      <c r="C303" s="43">
        <f t="shared" si="5"/>
        <v>297</v>
      </c>
      <c r="D303" s="5" t="s">
        <v>360</v>
      </c>
      <c r="E303" s="7"/>
      <c r="F303" s="13"/>
    </row>
    <row r="304" spans="1:6" ht="31.5" customHeight="1">
      <c r="A304" s="58"/>
      <c r="B304" s="36"/>
      <c r="C304" s="43">
        <f t="shared" si="5"/>
        <v>298</v>
      </c>
      <c r="D304" s="5" t="s">
        <v>363</v>
      </c>
      <c r="E304" s="7"/>
      <c r="F304" s="13"/>
    </row>
    <row r="305" spans="1:6" ht="31.5" customHeight="1">
      <c r="A305" s="58"/>
      <c r="B305" s="36"/>
      <c r="C305" s="43">
        <f t="shared" si="5"/>
        <v>299</v>
      </c>
      <c r="D305" s="5" t="s">
        <v>364</v>
      </c>
      <c r="E305" s="7"/>
      <c r="F305" s="13"/>
    </row>
    <row r="306" spans="1:6" ht="31.5" customHeight="1">
      <c r="A306" s="58"/>
      <c r="B306" s="36"/>
      <c r="C306" s="43">
        <f t="shared" si="5"/>
        <v>300</v>
      </c>
      <c r="D306" s="5" t="s">
        <v>365</v>
      </c>
      <c r="E306" s="7"/>
      <c r="F306" s="13"/>
    </row>
    <row r="307" spans="1:6" ht="31.5" customHeight="1">
      <c r="A307" s="58"/>
      <c r="B307" s="36"/>
      <c r="C307" s="43">
        <f t="shared" si="5"/>
        <v>301</v>
      </c>
      <c r="D307" s="5" t="s">
        <v>366</v>
      </c>
      <c r="E307" s="7"/>
      <c r="F307" s="13"/>
    </row>
    <row r="308" spans="1:6" ht="31.5" customHeight="1">
      <c r="A308" s="58"/>
      <c r="B308" s="36"/>
      <c r="C308" s="43">
        <f t="shared" si="5"/>
        <v>302</v>
      </c>
      <c r="D308" s="5" t="s">
        <v>367</v>
      </c>
      <c r="E308" s="7"/>
      <c r="F308" s="13"/>
    </row>
    <row r="309" spans="1:6" ht="31.5" customHeight="1">
      <c r="A309" s="58"/>
      <c r="B309" s="50"/>
      <c r="C309" s="43">
        <f t="shared" si="5"/>
        <v>303</v>
      </c>
      <c r="D309" s="5" t="s">
        <v>368</v>
      </c>
      <c r="E309" s="7"/>
      <c r="F309" s="13"/>
    </row>
    <row r="310" spans="1:6" ht="79.2">
      <c r="A310" s="58"/>
      <c r="B310" s="50" t="s">
        <v>361</v>
      </c>
      <c r="C310" s="43">
        <f t="shared" si="5"/>
        <v>304</v>
      </c>
      <c r="D310" s="5" t="s">
        <v>362</v>
      </c>
      <c r="E310" s="7"/>
      <c r="F310" s="13"/>
    </row>
    <row r="311" spans="1:6" ht="31.5" customHeight="1">
      <c r="A311" s="21"/>
      <c r="B311" s="50" t="s">
        <v>161</v>
      </c>
      <c r="C311" s="43">
        <f t="shared" si="5"/>
        <v>305</v>
      </c>
      <c r="D311" s="5" t="s">
        <v>162</v>
      </c>
      <c r="E311" s="7"/>
      <c r="F311" s="13"/>
    </row>
    <row r="312" spans="1:6" ht="31.5" customHeight="1">
      <c r="A312" s="21"/>
      <c r="B312" s="38" t="s">
        <v>163</v>
      </c>
      <c r="C312" s="43">
        <f t="shared" si="5"/>
        <v>306</v>
      </c>
      <c r="D312" s="5" t="s">
        <v>164</v>
      </c>
      <c r="E312" s="7"/>
      <c r="F312" s="13"/>
    </row>
    <row r="313" spans="1:6" ht="31.5" customHeight="1">
      <c r="A313" s="21"/>
      <c r="B313" s="36"/>
      <c r="C313" s="43">
        <f t="shared" si="5"/>
        <v>307</v>
      </c>
      <c r="D313" s="5" t="s">
        <v>218</v>
      </c>
      <c r="E313" s="7"/>
      <c r="F313" s="13"/>
    </row>
    <row r="314" spans="1:6" ht="31.5" customHeight="1">
      <c r="A314" s="23"/>
      <c r="B314" s="50"/>
      <c r="C314" s="43">
        <f t="shared" si="4"/>
        <v>308</v>
      </c>
      <c r="D314" s="5" t="s">
        <v>219</v>
      </c>
      <c r="E314" s="7"/>
      <c r="F314" s="13"/>
    </row>
    <row r="315" spans="1:6" ht="21" customHeight="1">
      <c r="A315" s="44" t="s">
        <v>369</v>
      </c>
      <c r="B315" s="45"/>
      <c r="C315" s="15"/>
      <c r="D315" s="24"/>
      <c r="E315" s="15"/>
      <c r="F315" s="66"/>
    </row>
    <row r="316" spans="1:6" ht="31.5" customHeight="1">
      <c r="A316" s="20" t="s">
        <v>369</v>
      </c>
      <c r="B316" s="40" t="s">
        <v>369</v>
      </c>
      <c r="C316" s="43">
        <f t="shared" ref="C316:C338" si="6">ROW()-7</f>
        <v>309</v>
      </c>
      <c r="D316" s="5" t="s">
        <v>370</v>
      </c>
      <c r="E316" s="7"/>
      <c r="F316" s="13"/>
    </row>
    <row r="317" spans="1:6" ht="31.5" customHeight="1">
      <c r="A317" s="21"/>
      <c r="B317" s="22"/>
      <c r="C317" s="43">
        <f t="shared" si="6"/>
        <v>310</v>
      </c>
      <c r="D317" s="5" t="s">
        <v>371</v>
      </c>
      <c r="E317" s="7"/>
      <c r="F317" s="13"/>
    </row>
    <row r="318" spans="1:6" ht="31.5" customHeight="1">
      <c r="A318" s="21"/>
      <c r="B318" s="22"/>
      <c r="C318" s="43">
        <f t="shared" si="6"/>
        <v>311</v>
      </c>
      <c r="D318" s="5" t="s">
        <v>372</v>
      </c>
      <c r="E318" s="7"/>
      <c r="F318" s="13"/>
    </row>
    <row r="319" spans="1:6" ht="31.5" customHeight="1">
      <c r="A319" s="21"/>
      <c r="B319" s="22"/>
      <c r="C319" s="43">
        <f t="shared" si="6"/>
        <v>312</v>
      </c>
      <c r="D319" s="5" t="s">
        <v>373</v>
      </c>
      <c r="E319" s="7"/>
      <c r="F319" s="13"/>
    </row>
    <row r="320" spans="1:6" ht="132">
      <c r="A320" s="21"/>
      <c r="B320" s="22"/>
      <c r="C320" s="43">
        <f t="shared" si="6"/>
        <v>313</v>
      </c>
      <c r="D320" s="5" t="s">
        <v>374</v>
      </c>
      <c r="E320" s="7"/>
      <c r="F320" s="13"/>
    </row>
    <row r="321" spans="1:6" ht="105.6">
      <c r="A321" s="21"/>
      <c r="B321" s="22"/>
      <c r="C321" s="43">
        <f t="shared" si="6"/>
        <v>314</v>
      </c>
      <c r="D321" s="5" t="s">
        <v>375</v>
      </c>
      <c r="E321" s="7"/>
      <c r="F321" s="13"/>
    </row>
    <row r="322" spans="1:6" ht="66">
      <c r="A322" s="21"/>
      <c r="B322" s="22"/>
      <c r="C322" s="43">
        <f t="shared" si="6"/>
        <v>315</v>
      </c>
      <c r="D322" s="5" t="s">
        <v>376</v>
      </c>
      <c r="E322" s="7"/>
      <c r="F322" s="13"/>
    </row>
    <row r="323" spans="1:6" ht="31.5" customHeight="1">
      <c r="A323" s="21"/>
      <c r="B323" s="22"/>
      <c r="C323" s="43">
        <f t="shared" si="6"/>
        <v>316</v>
      </c>
      <c r="D323" s="5" t="s">
        <v>377</v>
      </c>
      <c r="E323" s="7"/>
      <c r="F323" s="13"/>
    </row>
    <row r="324" spans="1:6" ht="52.8">
      <c r="A324" s="21"/>
      <c r="B324" s="22"/>
      <c r="C324" s="43">
        <f t="shared" si="6"/>
        <v>317</v>
      </c>
      <c r="D324" s="5" t="s">
        <v>378</v>
      </c>
      <c r="E324" s="7"/>
      <c r="F324" s="13"/>
    </row>
    <row r="325" spans="1:6" ht="79.2">
      <c r="A325" s="21"/>
      <c r="B325" s="22"/>
      <c r="C325" s="43">
        <f t="shared" si="6"/>
        <v>318</v>
      </c>
      <c r="D325" s="5" t="s">
        <v>379</v>
      </c>
      <c r="E325" s="7"/>
      <c r="F325" s="13"/>
    </row>
    <row r="326" spans="1:6" ht="79.2">
      <c r="A326" s="21"/>
      <c r="B326" s="22"/>
      <c r="C326" s="43">
        <f t="shared" si="6"/>
        <v>319</v>
      </c>
      <c r="D326" s="5" t="s">
        <v>380</v>
      </c>
      <c r="E326" s="7"/>
      <c r="F326" s="13"/>
    </row>
    <row r="327" spans="1:6" ht="31.5" customHeight="1">
      <c r="A327" s="21"/>
      <c r="B327" s="22"/>
      <c r="C327" s="43">
        <f t="shared" si="6"/>
        <v>320</v>
      </c>
      <c r="D327" s="5" t="s">
        <v>381</v>
      </c>
      <c r="E327" s="7"/>
      <c r="F327" s="13"/>
    </row>
    <row r="328" spans="1:6" ht="66">
      <c r="A328" s="21"/>
      <c r="B328" s="22"/>
      <c r="C328" s="43">
        <f t="shared" si="6"/>
        <v>321</v>
      </c>
      <c r="D328" s="5" t="s">
        <v>382</v>
      </c>
      <c r="E328" s="7"/>
      <c r="F328" s="13"/>
    </row>
    <row r="329" spans="1:6" ht="31.5" customHeight="1">
      <c r="A329" s="21"/>
      <c r="B329" s="22"/>
      <c r="C329" s="43">
        <f t="shared" si="6"/>
        <v>322</v>
      </c>
      <c r="D329" s="5" t="s">
        <v>383</v>
      </c>
      <c r="E329" s="7"/>
      <c r="F329" s="13"/>
    </row>
    <row r="330" spans="1:6" ht="31.5" customHeight="1">
      <c r="A330" s="21"/>
      <c r="B330" s="40" t="s">
        <v>24</v>
      </c>
      <c r="C330" s="43">
        <f t="shared" si="6"/>
        <v>323</v>
      </c>
      <c r="D330" s="5" t="s">
        <v>112</v>
      </c>
      <c r="E330" s="7"/>
      <c r="F330" s="13"/>
    </row>
    <row r="331" spans="1:6" ht="31.5" customHeight="1">
      <c r="A331" s="21"/>
      <c r="B331" s="22"/>
      <c r="C331" s="43">
        <f t="shared" si="6"/>
        <v>324</v>
      </c>
      <c r="D331" s="5" t="s">
        <v>111</v>
      </c>
      <c r="E331" s="7"/>
      <c r="F331" s="13"/>
    </row>
    <row r="332" spans="1:6" ht="198">
      <c r="A332" s="21"/>
      <c r="B332" s="22"/>
      <c r="C332" s="43">
        <f t="shared" si="6"/>
        <v>325</v>
      </c>
      <c r="D332" s="5" t="s">
        <v>386</v>
      </c>
      <c r="E332" s="7"/>
      <c r="F332" s="13"/>
    </row>
    <row r="333" spans="1:6" ht="31.5" customHeight="1">
      <c r="A333" s="21"/>
      <c r="B333" s="22"/>
      <c r="C333" s="43">
        <f t="shared" si="6"/>
        <v>326</v>
      </c>
      <c r="D333" s="5" t="s">
        <v>384</v>
      </c>
      <c r="E333" s="7"/>
      <c r="F333" s="13"/>
    </row>
    <row r="334" spans="1:6" ht="31.5" customHeight="1">
      <c r="A334" s="21"/>
      <c r="B334" s="22"/>
      <c r="C334" s="43">
        <f t="shared" si="6"/>
        <v>327</v>
      </c>
      <c r="D334" s="5" t="s">
        <v>385</v>
      </c>
      <c r="E334" s="7"/>
      <c r="F334" s="13"/>
    </row>
    <row r="335" spans="1:6" ht="31.5" customHeight="1">
      <c r="A335" s="21"/>
      <c r="B335" s="22"/>
      <c r="C335" s="43">
        <f t="shared" si="6"/>
        <v>328</v>
      </c>
      <c r="D335" s="5" t="s">
        <v>387</v>
      </c>
      <c r="E335" s="7"/>
      <c r="F335" s="13"/>
    </row>
    <row r="336" spans="1:6" ht="31.5" customHeight="1">
      <c r="A336" s="21"/>
      <c r="B336" s="22"/>
      <c r="C336" s="43">
        <f t="shared" si="6"/>
        <v>329</v>
      </c>
      <c r="D336" s="5" t="s">
        <v>110</v>
      </c>
      <c r="E336" s="7"/>
      <c r="F336" s="13"/>
    </row>
    <row r="337" spans="1:6" ht="31.5" customHeight="1">
      <c r="A337" s="21"/>
      <c r="B337" s="22"/>
      <c r="C337" s="43">
        <f t="shared" si="6"/>
        <v>330</v>
      </c>
      <c r="D337" s="5" t="s">
        <v>185</v>
      </c>
      <c r="E337" s="7"/>
      <c r="F337" s="13"/>
    </row>
    <row r="338" spans="1:6" ht="31.5" customHeight="1">
      <c r="A338" s="23"/>
      <c r="B338" s="4"/>
      <c r="C338" s="43">
        <f t="shared" si="6"/>
        <v>331</v>
      </c>
      <c r="D338" s="5" t="s">
        <v>109</v>
      </c>
      <c r="E338" s="7"/>
      <c r="F338" s="13"/>
    </row>
    <row r="339" spans="1:6" ht="21" customHeight="1">
      <c r="A339" s="44" t="s">
        <v>25</v>
      </c>
      <c r="B339" s="45"/>
      <c r="C339" s="15"/>
      <c r="D339" s="24"/>
      <c r="E339" s="15"/>
      <c r="F339" s="66"/>
    </row>
    <row r="340" spans="1:6" ht="31.5" customHeight="1">
      <c r="A340" s="20" t="s">
        <v>25</v>
      </c>
      <c r="B340" s="40" t="s">
        <v>26</v>
      </c>
      <c r="C340" s="43">
        <f t="shared" ref="C340:C359" si="7">ROW()-8</f>
        <v>332</v>
      </c>
      <c r="D340" s="10" t="s">
        <v>47</v>
      </c>
      <c r="E340" s="7"/>
      <c r="F340" s="13"/>
    </row>
    <row r="341" spans="1:6" ht="31.5" customHeight="1">
      <c r="A341" s="21"/>
      <c r="B341" s="22"/>
      <c r="C341" s="43">
        <f t="shared" si="7"/>
        <v>333</v>
      </c>
      <c r="D341" s="10" t="s">
        <v>447</v>
      </c>
      <c r="E341" s="7"/>
      <c r="F341" s="13"/>
    </row>
    <row r="342" spans="1:6" ht="31.5" customHeight="1">
      <c r="A342" s="21"/>
      <c r="B342" s="22"/>
      <c r="C342" s="43">
        <f t="shared" si="7"/>
        <v>334</v>
      </c>
      <c r="D342" s="72" t="s">
        <v>68</v>
      </c>
      <c r="E342" s="49"/>
      <c r="F342" s="13"/>
    </row>
    <row r="343" spans="1:6" ht="31.5" customHeight="1">
      <c r="A343" s="21"/>
      <c r="B343" s="22"/>
      <c r="C343" s="43">
        <f t="shared" si="7"/>
        <v>335</v>
      </c>
      <c r="D343" s="10" t="s">
        <v>108</v>
      </c>
      <c r="E343" s="7"/>
      <c r="F343" s="13"/>
    </row>
    <row r="344" spans="1:6" ht="31.5" customHeight="1">
      <c r="A344" s="21"/>
      <c r="B344" s="22"/>
      <c r="C344" s="43">
        <f t="shared" si="7"/>
        <v>336</v>
      </c>
      <c r="D344" s="10" t="s">
        <v>97</v>
      </c>
      <c r="E344" s="7"/>
      <c r="F344" s="13"/>
    </row>
    <row r="345" spans="1:6" ht="31.5" customHeight="1">
      <c r="A345" s="21"/>
      <c r="B345" s="22"/>
      <c r="C345" s="43">
        <f t="shared" si="7"/>
        <v>337</v>
      </c>
      <c r="D345" s="10" t="s">
        <v>107</v>
      </c>
      <c r="E345" s="7"/>
      <c r="F345" s="13"/>
    </row>
    <row r="346" spans="1:6" ht="31.5" customHeight="1">
      <c r="A346" s="21"/>
      <c r="B346" s="22"/>
      <c r="C346" s="43">
        <f t="shared" si="7"/>
        <v>338</v>
      </c>
      <c r="D346" s="10" t="s">
        <v>186</v>
      </c>
      <c r="E346" s="7"/>
      <c r="F346" s="13" t="s">
        <v>150</v>
      </c>
    </row>
    <row r="347" spans="1:6" ht="31.5" customHeight="1">
      <c r="A347" s="21"/>
      <c r="B347" s="22"/>
      <c r="C347" s="43">
        <f t="shared" si="7"/>
        <v>339</v>
      </c>
      <c r="D347" s="10" t="s">
        <v>395</v>
      </c>
      <c r="E347" s="7"/>
      <c r="F347" s="13" t="s">
        <v>150</v>
      </c>
    </row>
    <row r="348" spans="1:6" ht="31.5" customHeight="1">
      <c r="A348" s="21"/>
      <c r="B348" s="22"/>
      <c r="C348" s="43">
        <f t="shared" si="7"/>
        <v>340</v>
      </c>
      <c r="D348" s="10" t="s">
        <v>66</v>
      </c>
      <c r="E348" s="7"/>
      <c r="F348" s="13"/>
    </row>
    <row r="349" spans="1:6" ht="31.5" customHeight="1">
      <c r="A349" s="21"/>
      <c r="B349" s="22"/>
      <c r="C349" s="43">
        <f t="shared" si="7"/>
        <v>341</v>
      </c>
      <c r="D349" s="10" t="s">
        <v>398</v>
      </c>
      <c r="E349" s="7"/>
      <c r="F349" s="13"/>
    </row>
    <row r="350" spans="1:6" ht="31.5" customHeight="1">
      <c r="A350" s="21"/>
      <c r="B350" s="22"/>
      <c r="C350" s="43">
        <f t="shared" si="7"/>
        <v>342</v>
      </c>
      <c r="D350" s="10" t="s">
        <v>390</v>
      </c>
      <c r="E350" s="7"/>
      <c r="F350" s="13"/>
    </row>
    <row r="351" spans="1:6" ht="31.5" customHeight="1">
      <c r="A351" s="21"/>
      <c r="B351" s="22"/>
      <c r="C351" s="43">
        <f t="shared" si="7"/>
        <v>343</v>
      </c>
      <c r="D351" s="10" t="s">
        <v>391</v>
      </c>
      <c r="E351" s="7"/>
      <c r="F351" s="13"/>
    </row>
    <row r="352" spans="1:6" ht="31.5" customHeight="1">
      <c r="A352" s="21"/>
      <c r="B352" s="22"/>
      <c r="C352" s="43">
        <f t="shared" si="7"/>
        <v>344</v>
      </c>
      <c r="D352" s="10" t="s">
        <v>392</v>
      </c>
      <c r="E352" s="7"/>
      <c r="F352" s="13"/>
    </row>
    <row r="353" spans="1:6" ht="31.5" customHeight="1">
      <c r="A353" s="21"/>
      <c r="B353" s="22"/>
      <c r="C353" s="43">
        <f t="shared" si="7"/>
        <v>345</v>
      </c>
      <c r="D353" s="10" t="s">
        <v>399</v>
      </c>
      <c r="E353" s="7"/>
      <c r="F353" s="13"/>
    </row>
    <row r="354" spans="1:6" ht="31.5" customHeight="1">
      <c r="A354" s="21"/>
      <c r="B354" s="22"/>
      <c r="C354" s="43">
        <f t="shared" si="7"/>
        <v>346</v>
      </c>
      <c r="D354" s="10" t="s">
        <v>393</v>
      </c>
      <c r="E354" s="7"/>
      <c r="F354" s="13"/>
    </row>
    <row r="355" spans="1:6" ht="31.5" customHeight="1">
      <c r="A355" s="21"/>
      <c r="B355" s="22"/>
      <c r="C355" s="43">
        <f t="shared" si="7"/>
        <v>347</v>
      </c>
      <c r="D355" s="10" t="s">
        <v>394</v>
      </c>
      <c r="E355" s="7"/>
      <c r="F355" s="13"/>
    </row>
    <row r="356" spans="1:6" ht="31.5" customHeight="1">
      <c r="A356" s="21"/>
      <c r="B356" s="22"/>
      <c r="C356" s="43">
        <f t="shared" si="7"/>
        <v>348</v>
      </c>
      <c r="D356" s="10" t="s">
        <v>388</v>
      </c>
      <c r="E356" s="7"/>
      <c r="F356" s="13" t="s">
        <v>389</v>
      </c>
    </row>
    <row r="357" spans="1:6" ht="39.6">
      <c r="A357" s="21"/>
      <c r="B357" s="40" t="s">
        <v>27</v>
      </c>
      <c r="C357" s="43">
        <f t="shared" si="7"/>
        <v>349</v>
      </c>
      <c r="D357" s="10" t="s">
        <v>106</v>
      </c>
      <c r="E357" s="7"/>
      <c r="F357" s="13"/>
    </row>
    <row r="358" spans="1:6" ht="31.5" customHeight="1">
      <c r="A358" s="21"/>
      <c r="B358" s="4"/>
      <c r="C358" s="43">
        <f t="shared" si="7"/>
        <v>350</v>
      </c>
      <c r="D358" s="10" t="s">
        <v>187</v>
      </c>
      <c r="E358" s="7"/>
      <c r="F358" s="13"/>
    </row>
    <row r="359" spans="1:6" ht="46.8" customHeight="1">
      <c r="A359" s="63"/>
      <c r="B359" s="10" t="s">
        <v>396</v>
      </c>
      <c r="C359" s="7">
        <f t="shared" si="7"/>
        <v>351</v>
      </c>
      <c r="D359" s="10" t="s">
        <v>397</v>
      </c>
      <c r="E359" s="8"/>
      <c r="F359" s="13"/>
    </row>
    <row r="360" spans="1:6" ht="21" customHeight="1">
      <c r="A360" s="46" t="s">
        <v>165</v>
      </c>
      <c r="B360" s="24"/>
      <c r="C360" s="15"/>
      <c r="D360" s="24"/>
      <c r="E360" s="73"/>
      <c r="F360" s="74"/>
    </row>
    <row r="361" spans="1:6" ht="31.5" customHeight="1">
      <c r="A361" s="21" t="s">
        <v>165</v>
      </c>
      <c r="B361" s="40" t="s">
        <v>69</v>
      </c>
      <c r="C361" s="43">
        <f>ROW()-9</f>
        <v>352</v>
      </c>
      <c r="D361" s="5" t="s">
        <v>92</v>
      </c>
      <c r="E361" s="8"/>
      <c r="F361" s="39"/>
    </row>
    <row r="362" spans="1:6" ht="31.5" customHeight="1">
      <c r="A362" s="21"/>
      <c r="B362" s="22"/>
      <c r="C362" s="43">
        <f>ROW()-9</f>
        <v>353</v>
      </c>
      <c r="D362" s="5" t="s">
        <v>166</v>
      </c>
      <c r="E362" s="8"/>
      <c r="F362" s="39"/>
    </row>
    <row r="363" spans="1:6" ht="31.5" customHeight="1">
      <c r="A363" s="21"/>
      <c r="B363" s="22"/>
      <c r="C363" s="43">
        <f t="shared" ref="C363:C364" si="8">ROW()-9</f>
        <v>354</v>
      </c>
      <c r="D363" s="5" t="s">
        <v>167</v>
      </c>
      <c r="E363" s="8"/>
      <c r="F363" s="39"/>
    </row>
    <row r="364" spans="1:6" ht="31.5" customHeight="1">
      <c r="A364" s="21"/>
      <c r="B364" s="22"/>
      <c r="C364" s="43">
        <f t="shared" si="8"/>
        <v>355</v>
      </c>
      <c r="D364" s="5" t="s">
        <v>449</v>
      </c>
      <c r="E364" s="8"/>
      <c r="F364" s="39"/>
    </row>
    <row r="365" spans="1:6" ht="31.5" customHeight="1">
      <c r="A365" s="21"/>
      <c r="B365" s="22"/>
      <c r="C365" s="43">
        <f>ROW()-9</f>
        <v>356</v>
      </c>
      <c r="D365" s="5" t="s">
        <v>450</v>
      </c>
      <c r="E365" s="8"/>
      <c r="F365" s="39"/>
    </row>
    <row r="366" spans="1:6" ht="31.5" customHeight="1">
      <c r="A366" s="21"/>
      <c r="B366" s="22"/>
      <c r="C366" s="43">
        <f>ROW()-9</f>
        <v>357</v>
      </c>
      <c r="D366" s="5" t="s">
        <v>457</v>
      </c>
      <c r="E366" s="8"/>
      <c r="F366" s="39"/>
    </row>
    <row r="367" spans="1:6" ht="31.5" customHeight="1">
      <c r="A367" s="21"/>
      <c r="B367" s="40" t="s">
        <v>74</v>
      </c>
      <c r="C367" s="43">
        <f t="shared" ref="C367:C399" si="9">ROW()-9</f>
        <v>358</v>
      </c>
      <c r="D367" s="5" t="s">
        <v>51</v>
      </c>
      <c r="E367" s="8"/>
      <c r="F367" s="39"/>
    </row>
    <row r="368" spans="1:6" ht="31.5" customHeight="1">
      <c r="A368" s="21"/>
      <c r="B368" s="22"/>
      <c r="C368" s="43">
        <f t="shared" si="9"/>
        <v>359</v>
      </c>
      <c r="D368" s="5" t="s">
        <v>105</v>
      </c>
      <c r="E368" s="8"/>
      <c r="F368" s="39"/>
    </row>
    <row r="369" spans="1:6" ht="31.5" customHeight="1">
      <c r="A369" s="21"/>
      <c r="B369" s="22"/>
      <c r="C369" s="43">
        <f t="shared" si="9"/>
        <v>360</v>
      </c>
      <c r="D369" s="5" t="s">
        <v>52</v>
      </c>
      <c r="E369" s="8"/>
      <c r="F369" s="39"/>
    </row>
    <row r="370" spans="1:6" s="37" customFormat="1" ht="31.5" customHeight="1">
      <c r="A370" s="33"/>
      <c r="B370" s="34"/>
      <c r="C370" s="51">
        <f t="shared" si="9"/>
        <v>361</v>
      </c>
      <c r="D370" s="30" t="s">
        <v>53</v>
      </c>
      <c r="E370" s="31"/>
      <c r="F370" s="52"/>
    </row>
    <row r="371" spans="1:6" s="37" customFormat="1" ht="31.5" customHeight="1">
      <c r="A371" s="33"/>
      <c r="B371" s="34"/>
      <c r="C371" s="51">
        <f t="shared" si="9"/>
        <v>362</v>
      </c>
      <c r="D371" s="30" t="s">
        <v>54</v>
      </c>
      <c r="E371" s="31"/>
      <c r="F371" s="52"/>
    </row>
    <row r="372" spans="1:6" s="37" customFormat="1" ht="31.5" customHeight="1">
      <c r="A372" s="33"/>
      <c r="B372" s="34"/>
      <c r="C372" s="51">
        <f t="shared" si="9"/>
        <v>363</v>
      </c>
      <c r="D372" s="30" t="s">
        <v>451</v>
      </c>
      <c r="E372" s="31"/>
      <c r="F372" s="52"/>
    </row>
    <row r="373" spans="1:6" s="37" customFormat="1" ht="31.5" customHeight="1">
      <c r="A373" s="33"/>
      <c r="B373" s="34"/>
      <c r="C373" s="51">
        <f t="shared" si="9"/>
        <v>364</v>
      </c>
      <c r="D373" s="30" t="s">
        <v>452</v>
      </c>
      <c r="E373" s="31"/>
      <c r="F373" s="52"/>
    </row>
    <row r="374" spans="1:6" s="37" customFormat="1" ht="31.5" customHeight="1">
      <c r="A374" s="33"/>
      <c r="B374" s="34"/>
      <c r="C374" s="51">
        <f t="shared" si="9"/>
        <v>365</v>
      </c>
      <c r="D374" s="30" t="s">
        <v>453</v>
      </c>
      <c r="E374" s="31"/>
      <c r="F374" s="52"/>
    </row>
    <row r="375" spans="1:6" s="37" customFormat="1" ht="31.5" customHeight="1">
      <c r="A375" s="33"/>
      <c r="B375" s="34"/>
      <c r="C375" s="51">
        <f t="shared" si="9"/>
        <v>366</v>
      </c>
      <c r="D375" s="30" t="s">
        <v>454</v>
      </c>
      <c r="E375" s="31"/>
      <c r="F375" s="52"/>
    </row>
    <row r="376" spans="1:6" s="37" customFormat="1" ht="31.5" customHeight="1">
      <c r="A376" s="33"/>
      <c r="B376" s="34"/>
      <c r="C376" s="51">
        <f t="shared" si="9"/>
        <v>367</v>
      </c>
      <c r="D376" s="30" t="s">
        <v>455</v>
      </c>
      <c r="E376" s="31"/>
      <c r="F376" s="52"/>
    </row>
    <row r="377" spans="1:6" ht="31.5" customHeight="1">
      <c r="A377" s="21"/>
      <c r="B377" s="40" t="s">
        <v>168</v>
      </c>
      <c r="C377" s="43">
        <f t="shared" si="9"/>
        <v>368</v>
      </c>
      <c r="D377" s="5" t="s">
        <v>55</v>
      </c>
      <c r="E377" s="8"/>
      <c r="F377" s="39"/>
    </row>
    <row r="378" spans="1:6" ht="31.5" customHeight="1">
      <c r="A378" s="21"/>
      <c r="B378" s="22"/>
      <c r="C378" s="43">
        <f t="shared" si="9"/>
        <v>369</v>
      </c>
      <c r="D378" s="5" t="s">
        <v>56</v>
      </c>
      <c r="E378" s="8"/>
      <c r="F378" s="39"/>
    </row>
    <row r="379" spans="1:6" ht="31.5" customHeight="1">
      <c r="A379" s="21"/>
      <c r="B379" s="22"/>
      <c r="C379" s="43">
        <f t="shared" si="9"/>
        <v>370</v>
      </c>
      <c r="D379" s="5" t="s">
        <v>104</v>
      </c>
      <c r="E379" s="8"/>
      <c r="F379" s="39"/>
    </row>
    <row r="380" spans="1:6" ht="31.5" customHeight="1">
      <c r="A380" s="21"/>
      <c r="B380" s="22"/>
      <c r="C380" s="43">
        <f t="shared" si="9"/>
        <v>371</v>
      </c>
      <c r="D380" s="5" t="s">
        <v>57</v>
      </c>
      <c r="E380" s="8"/>
      <c r="F380" s="39"/>
    </row>
    <row r="381" spans="1:6" ht="31.5" customHeight="1">
      <c r="A381" s="21"/>
      <c r="B381" s="22"/>
      <c r="C381" s="43">
        <f t="shared" si="9"/>
        <v>372</v>
      </c>
      <c r="D381" s="5" t="s">
        <v>61</v>
      </c>
      <c r="E381" s="8"/>
      <c r="F381" s="39"/>
    </row>
    <row r="382" spans="1:6" ht="31.5" customHeight="1">
      <c r="A382" s="21"/>
      <c r="B382" s="22"/>
      <c r="C382" s="43">
        <f t="shared" si="9"/>
        <v>373</v>
      </c>
      <c r="D382" s="5" t="s">
        <v>62</v>
      </c>
      <c r="E382" s="8"/>
      <c r="F382" s="39"/>
    </row>
    <row r="383" spans="1:6" ht="31.5" customHeight="1">
      <c r="A383" s="21"/>
      <c r="B383" s="22"/>
      <c r="C383" s="43">
        <f t="shared" si="9"/>
        <v>374</v>
      </c>
      <c r="D383" s="5" t="s">
        <v>189</v>
      </c>
      <c r="E383" s="8"/>
      <c r="F383" s="39"/>
    </row>
    <row r="384" spans="1:6" ht="31.5" customHeight="1">
      <c r="A384" s="21"/>
      <c r="B384" s="22"/>
      <c r="C384" s="43">
        <f t="shared" si="9"/>
        <v>375</v>
      </c>
      <c r="D384" s="5" t="s">
        <v>456</v>
      </c>
      <c r="E384" s="8"/>
      <c r="F384" s="39"/>
    </row>
    <row r="385" spans="1:6" ht="31.5" customHeight="1">
      <c r="A385" s="21"/>
      <c r="B385" s="40" t="s">
        <v>169</v>
      </c>
      <c r="C385" s="43">
        <f t="shared" si="9"/>
        <v>376</v>
      </c>
      <c r="D385" s="5" t="s">
        <v>188</v>
      </c>
      <c r="E385" s="8"/>
      <c r="F385" s="39"/>
    </row>
    <row r="386" spans="1:6" ht="26.4">
      <c r="A386" s="21"/>
      <c r="B386" s="22"/>
      <c r="C386" s="43">
        <f t="shared" si="9"/>
        <v>377</v>
      </c>
      <c r="D386" s="5" t="s">
        <v>465</v>
      </c>
      <c r="E386" s="8"/>
      <c r="F386" s="39"/>
    </row>
    <row r="387" spans="1:6" ht="31.5" customHeight="1">
      <c r="A387" s="21"/>
      <c r="B387" s="22"/>
      <c r="C387" s="43">
        <f t="shared" si="9"/>
        <v>378</v>
      </c>
      <c r="D387" s="5" t="s">
        <v>63</v>
      </c>
      <c r="E387" s="8"/>
      <c r="F387" s="39"/>
    </row>
    <row r="388" spans="1:6" ht="31.5" customHeight="1">
      <c r="A388" s="21"/>
      <c r="B388" s="22"/>
      <c r="C388" s="43">
        <f t="shared" si="9"/>
        <v>379</v>
      </c>
      <c r="D388" s="5" t="s">
        <v>1</v>
      </c>
      <c r="E388" s="8"/>
      <c r="F388" s="39"/>
    </row>
    <row r="389" spans="1:6" ht="31.5" customHeight="1">
      <c r="A389" s="21"/>
      <c r="B389" s="22"/>
      <c r="C389" s="43">
        <f t="shared" si="9"/>
        <v>380</v>
      </c>
      <c r="D389" s="5" t="s">
        <v>2</v>
      </c>
      <c r="E389" s="8"/>
      <c r="F389" s="39"/>
    </row>
    <row r="390" spans="1:6" ht="31.5" customHeight="1">
      <c r="A390" s="21"/>
      <c r="B390" s="22"/>
      <c r="C390" s="43">
        <f t="shared" si="9"/>
        <v>381</v>
      </c>
      <c r="D390" s="5" t="s">
        <v>220</v>
      </c>
      <c r="E390" s="8"/>
      <c r="F390" s="39"/>
    </row>
    <row r="391" spans="1:6" ht="31.5" customHeight="1">
      <c r="A391" s="21"/>
      <c r="B391" s="22"/>
      <c r="C391" s="43">
        <f t="shared" si="9"/>
        <v>382</v>
      </c>
      <c r="D391" s="5" t="s">
        <v>64</v>
      </c>
      <c r="E391" s="8"/>
      <c r="F391" s="39"/>
    </row>
    <row r="392" spans="1:6" ht="31.5" customHeight="1">
      <c r="A392" s="21"/>
      <c r="B392" s="22"/>
      <c r="C392" s="43">
        <f t="shared" si="9"/>
        <v>383</v>
      </c>
      <c r="D392" s="5" t="s">
        <v>3</v>
      </c>
      <c r="E392" s="8"/>
      <c r="F392" s="39"/>
    </row>
    <row r="393" spans="1:6" ht="31.5" customHeight="1">
      <c r="A393" s="21"/>
      <c r="B393" s="22"/>
      <c r="C393" s="43">
        <f t="shared" si="9"/>
        <v>384</v>
      </c>
      <c r="D393" s="5" t="s">
        <v>4</v>
      </c>
      <c r="E393" s="8"/>
      <c r="F393" s="39"/>
    </row>
    <row r="394" spans="1:6" ht="31.5" customHeight="1">
      <c r="A394" s="21"/>
      <c r="B394" s="22"/>
      <c r="C394" s="43">
        <f t="shared" si="9"/>
        <v>385</v>
      </c>
      <c r="D394" s="5" t="s">
        <v>5</v>
      </c>
      <c r="E394" s="8"/>
      <c r="F394" s="39"/>
    </row>
    <row r="395" spans="1:6" ht="31.5" customHeight="1">
      <c r="A395" s="21"/>
      <c r="B395" s="22"/>
      <c r="C395" s="43">
        <f t="shared" si="9"/>
        <v>386</v>
      </c>
      <c r="D395" s="5" t="s">
        <v>58</v>
      </c>
      <c r="E395" s="8"/>
      <c r="F395" s="39"/>
    </row>
    <row r="396" spans="1:6" ht="31.5" customHeight="1">
      <c r="A396" s="21"/>
      <c r="B396" s="22"/>
      <c r="C396" s="43">
        <f t="shared" si="9"/>
        <v>387</v>
      </c>
      <c r="D396" s="5" t="s">
        <v>458</v>
      </c>
      <c r="E396" s="8"/>
      <c r="F396" s="39"/>
    </row>
    <row r="397" spans="1:6" ht="31.5" customHeight="1">
      <c r="A397" s="21"/>
      <c r="B397" s="22"/>
      <c r="C397" s="43">
        <f t="shared" si="9"/>
        <v>388</v>
      </c>
      <c r="D397" s="5" t="s">
        <v>459</v>
      </c>
      <c r="E397" s="8"/>
      <c r="F397" s="39"/>
    </row>
    <row r="398" spans="1:6" ht="31.5" customHeight="1">
      <c r="A398" s="21"/>
      <c r="B398" s="22"/>
      <c r="C398" s="43">
        <f t="shared" si="9"/>
        <v>389</v>
      </c>
      <c r="D398" s="5" t="s">
        <v>460</v>
      </c>
      <c r="E398" s="8"/>
      <c r="F398" s="39"/>
    </row>
    <row r="399" spans="1:6" ht="31.5" customHeight="1">
      <c r="A399" s="23"/>
      <c r="B399" s="4"/>
      <c r="C399" s="43">
        <f t="shared" si="9"/>
        <v>390</v>
      </c>
      <c r="D399" s="5" t="s">
        <v>461</v>
      </c>
      <c r="E399" s="8"/>
      <c r="F399" s="29"/>
    </row>
    <row r="400" spans="1:6" ht="21" customHeight="1">
      <c r="A400" s="44" t="s">
        <v>78</v>
      </c>
      <c r="B400" s="45"/>
      <c r="C400" s="15"/>
      <c r="D400" s="24"/>
      <c r="E400" s="73"/>
      <c r="F400" s="74"/>
    </row>
    <row r="401" spans="1:6" ht="31.5" customHeight="1">
      <c r="A401" s="20" t="s">
        <v>78</v>
      </c>
      <c r="B401" s="53" t="s">
        <v>28</v>
      </c>
      <c r="C401" s="51">
        <f>ROW()-10</f>
        <v>391</v>
      </c>
      <c r="D401" s="30" t="s">
        <v>463</v>
      </c>
      <c r="E401" s="31"/>
      <c r="F401" s="32"/>
    </row>
    <row r="402" spans="1:6" ht="39.6">
      <c r="A402" s="21"/>
      <c r="B402" s="34"/>
      <c r="C402" s="51">
        <f t="shared" ref="C402:C421" si="10">ROW()-10</f>
        <v>392</v>
      </c>
      <c r="D402" s="30" t="s">
        <v>400</v>
      </c>
      <c r="E402" s="31"/>
      <c r="F402" s="32"/>
    </row>
    <row r="403" spans="1:6" ht="31.5" customHeight="1">
      <c r="A403" s="21"/>
      <c r="B403" s="34"/>
      <c r="C403" s="51">
        <f t="shared" si="10"/>
        <v>393</v>
      </c>
      <c r="D403" s="30" t="s">
        <v>193</v>
      </c>
      <c r="E403" s="31"/>
      <c r="F403" s="32"/>
    </row>
    <row r="404" spans="1:6" ht="31.5" customHeight="1">
      <c r="A404" s="21"/>
      <c r="B404" s="34"/>
      <c r="C404" s="51">
        <f t="shared" si="10"/>
        <v>394</v>
      </c>
      <c r="D404" s="30" t="s">
        <v>401</v>
      </c>
      <c r="E404" s="31"/>
      <c r="F404" s="32"/>
    </row>
    <row r="405" spans="1:6" ht="31.5" customHeight="1">
      <c r="A405" s="21"/>
      <c r="B405" s="34"/>
      <c r="C405" s="51">
        <f t="shared" si="10"/>
        <v>395</v>
      </c>
      <c r="D405" s="30" t="s">
        <v>402</v>
      </c>
      <c r="E405" s="31"/>
      <c r="F405" s="32"/>
    </row>
    <row r="406" spans="1:6" ht="31.5" customHeight="1">
      <c r="A406" s="21"/>
      <c r="B406" s="34"/>
      <c r="C406" s="51">
        <f t="shared" si="10"/>
        <v>396</v>
      </c>
      <c r="D406" s="30" t="s">
        <v>403</v>
      </c>
      <c r="E406" s="31"/>
      <c r="F406" s="32"/>
    </row>
    <row r="407" spans="1:6" ht="31.5" customHeight="1">
      <c r="A407" s="21"/>
      <c r="B407" s="34"/>
      <c r="C407" s="51">
        <f t="shared" si="10"/>
        <v>397</v>
      </c>
      <c r="D407" s="30" t="s">
        <v>404</v>
      </c>
      <c r="E407" s="31"/>
      <c r="F407" s="32"/>
    </row>
    <row r="408" spans="1:6" ht="31.5" customHeight="1">
      <c r="A408" s="21"/>
      <c r="B408" s="34"/>
      <c r="C408" s="51">
        <f t="shared" si="10"/>
        <v>398</v>
      </c>
      <c r="D408" s="30" t="s">
        <v>464</v>
      </c>
      <c r="E408" s="31"/>
      <c r="F408" s="32"/>
    </row>
    <row r="409" spans="1:6" ht="31.5" customHeight="1">
      <c r="A409" s="21"/>
      <c r="B409" s="34"/>
      <c r="C409" s="51">
        <f t="shared" si="10"/>
        <v>399</v>
      </c>
      <c r="D409" s="30" t="s">
        <v>29</v>
      </c>
      <c r="E409" s="31"/>
      <c r="F409" s="32"/>
    </row>
    <row r="410" spans="1:6" ht="31.5" customHeight="1">
      <c r="A410" s="21"/>
      <c r="B410" s="34"/>
      <c r="C410" s="51">
        <f t="shared" si="10"/>
        <v>400</v>
      </c>
      <c r="D410" s="30" t="s">
        <v>70</v>
      </c>
      <c r="E410" s="31"/>
      <c r="F410" s="32"/>
    </row>
    <row r="411" spans="1:6" ht="31.5" customHeight="1">
      <c r="A411" s="21"/>
      <c r="B411" s="34"/>
      <c r="C411" s="51">
        <f t="shared" si="10"/>
        <v>401</v>
      </c>
      <c r="D411" s="30" t="s">
        <v>30</v>
      </c>
      <c r="E411" s="31"/>
      <c r="F411" s="32"/>
    </row>
    <row r="412" spans="1:6" ht="31.5" customHeight="1">
      <c r="A412" s="21"/>
      <c r="B412" s="34"/>
      <c r="C412" s="51">
        <f t="shared" si="10"/>
        <v>402</v>
      </c>
      <c r="D412" s="30" t="s">
        <v>405</v>
      </c>
      <c r="E412" s="31"/>
      <c r="F412" s="32"/>
    </row>
    <row r="413" spans="1:6" ht="31.5" customHeight="1">
      <c r="A413" s="21"/>
      <c r="B413" s="34"/>
      <c r="C413" s="51">
        <f t="shared" si="10"/>
        <v>403</v>
      </c>
      <c r="D413" s="30" t="s">
        <v>406</v>
      </c>
      <c r="E413" s="31"/>
      <c r="F413" s="32"/>
    </row>
    <row r="414" spans="1:6" ht="31.5" customHeight="1">
      <c r="A414" s="21"/>
      <c r="B414" s="34"/>
      <c r="C414" s="51">
        <f t="shared" si="10"/>
        <v>404</v>
      </c>
      <c r="D414" s="30" t="s">
        <v>31</v>
      </c>
      <c r="E414" s="31"/>
      <c r="F414" s="32"/>
    </row>
    <row r="415" spans="1:6" ht="31.5" customHeight="1">
      <c r="A415" s="21"/>
      <c r="B415" s="34"/>
      <c r="C415" s="51">
        <f t="shared" si="10"/>
        <v>405</v>
      </c>
      <c r="D415" s="30" t="s">
        <v>194</v>
      </c>
      <c r="E415" s="31"/>
      <c r="F415" s="32"/>
    </row>
    <row r="416" spans="1:6" ht="31.5" customHeight="1">
      <c r="A416" s="21"/>
      <c r="B416" s="34"/>
      <c r="C416" s="51">
        <f t="shared" si="10"/>
        <v>406</v>
      </c>
      <c r="D416" s="30" t="s">
        <v>195</v>
      </c>
      <c r="E416" s="31"/>
      <c r="F416" s="32"/>
    </row>
    <row r="417" spans="1:6" ht="31.5" customHeight="1">
      <c r="A417" s="21"/>
      <c r="B417" s="34"/>
      <c r="C417" s="51">
        <f t="shared" si="10"/>
        <v>407</v>
      </c>
      <c r="D417" s="30" t="s">
        <v>462</v>
      </c>
      <c r="E417" s="31"/>
      <c r="F417" s="32"/>
    </row>
    <row r="418" spans="1:6" ht="31.5" customHeight="1">
      <c r="A418" s="21"/>
      <c r="B418" s="34"/>
      <c r="C418" s="51">
        <f t="shared" si="10"/>
        <v>408</v>
      </c>
      <c r="D418" s="30" t="s">
        <v>407</v>
      </c>
      <c r="E418" s="31"/>
      <c r="F418" s="32"/>
    </row>
    <row r="419" spans="1:6" ht="31.5" customHeight="1">
      <c r="A419" s="21"/>
      <c r="B419" s="34"/>
      <c r="C419" s="51">
        <f t="shared" si="10"/>
        <v>409</v>
      </c>
      <c r="D419" s="30" t="s">
        <v>448</v>
      </c>
      <c r="E419" s="31"/>
      <c r="F419" s="32"/>
    </row>
    <row r="420" spans="1:6" ht="31.5" customHeight="1">
      <c r="A420" s="21"/>
      <c r="B420" s="34"/>
      <c r="C420" s="51">
        <f t="shared" si="10"/>
        <v>410</v>
      </c>
      <c r="D420" s="30" t="s">
        <v>408</v>
      </c>
      <c r="E420" s="31"/>
      <c r="F420" s="32"/>
    </row>
    <row r="421" spans="1:6" ht="31.5" customHeight="1">
      <c r="A421" s="21"/>
      <c r="B421" s="34"/>
      <c r="C421" s="51">
        <f t="shared" si="10"/>
        <v>411</v>
      </c>
      <c r="D421" s="30" t="s">
        <v>409</v>
      </c>
      <c r="E421" s="31"/>
      <c r="F421" s="32"/>
    </row>
    <row r="422" spans="1:6">
      <c r="B422" s="54"/>
      <c r="C422" s="55"/>
      <c r="D422" s="54"/>
      <c r="E422" s="55"/>
      <c r="F422" s="56"/>
    </row>
    <row r="423" spans="1:6">
      <c r="B423" s="54"/>
      <c r="C423" s="55"/>
      <c r="D423" s="54"/>
      <c r="E423" s="55"/>
      <c r="F423" s="56"/>
    </row>
  </sheetData>
  <autoFilter ref="A3:F421" xr:uid="{00000000-0009-0000-0000-000000000000}"/>
  <mergeCells count="2">
    <mergeCell ref="E360:F360"/>
    <mergeCell ref="E400:F400"/>
  </mergeCells>
  <phoneticPr fontId="1"/>
  <pageMargins left="0.7" right="0.7" top="0.75" bottom="0.75" header="0.3" footer="0.3"/>
  <pageSetup paperSize="9" scale="53" fitToHeight="0" orientation="portrait" r:id="rId1"/>
  <rowBreaks count="5" manualBreakCount="5">
    <brk id="55" max="5" man="1"/>
    <brk id="109" max="5" man="1"/>
    <brk id="174" max="5" man="1"/>
    <brk id="276" max="5" man="1"/>
    <brk id="38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財務会計</vt:lpstr>
      <vt:lpstr>財務会計!Print_Area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幸</dc:creator>
  <cp:lastModifiedBy>御本 修平</cp:lastModifiedBy>
  <cp:lastPrinted>2024-03-05T07:57:15Z</cp:lastPrinted>
  <dcterms:created xsi:type="dcterms:W3CDTF">2014-08-26T04:19:00Z</dcterms:created>
  <dcterms:modified xsi:type="dcterms:W3CDTF">2024-06-19T05:59:03Z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2024-02-20T00:10:19Z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785972a7-2380-4ed8-814a-d7adbb4ee816</vt:lpwstr>
  </property>
  <property fmtid="{D5CDD505-2E9C-101B-9397-08002B2CF9AE}" pid="8" name="MSIP_Label_a7295cc1-d279-42ac-ab4d-3b0f4fece050_ContentBits">
    <vt:lpwstr>0</vt:lpwstr>
  </property>
</Properties>
</file>