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C7DCC2BB-D325-4E96-AA46-85847488034E}"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l="1"/>
  <c r="AM34" i="10" s="1"/>
  <c r="AM35" i="10" s="1"/>
  <c r="CO34" i="10" l="1"/>
  <c r="BW34" i="10"/>
  <c r="BW35" i="10" s="1"/>
  <c r="BW36" i="10" s="1"/>
  <c r="BW37" i="10" s="1"/>
  <c r="BW38" i="10" s="1"/>
</calcChain>
</file>

<file path=xl/sharedStrings.xml><?xml version="1.0" encoding="utf-8"?>
<sst xmlns="http://schemas.openxmlformats.org/spreadsheetml/2006/main" count="1154" uniqueCount="569">
  <si>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</si>
  <si>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</si>
  <si>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</si>
  <si>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</si>
  <si>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</si>
  <si>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</si>
  <si>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</si>
  <si>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</si>
  <si>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</si>
  <si>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</si>
  <si>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</si>
  <si>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</si>
  <si>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</si>
  <si>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</si>
  <si>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</si>
  <si>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</si>
  <si>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</si>
  <si>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</si>
  <si>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</si>
  <si>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</si>
  <si>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</si>
  <si>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</si>
  <si>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</si>
  <si>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</si>
  <si>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</si>
  <si>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</si>
  <si>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</si>
  <si>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</si>
  <si>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</si>
  <si>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</si>
  <si>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</si>
  <si>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</si>
  <si>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</si>
  <si>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</si>
  <si>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</si>
  <si>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</si>
  <si>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</si>
  <si>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</si>
  <si>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</si>
  <si>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</si>
  <si>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</si>
  <si>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</si>
  <si>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</si>
  <si>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</si>
  <si>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</si>
  <si>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</si>
  <si>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</si>
  <si>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</si>
  <si>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</si>
  <si>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</si>
  <si>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</si>
  <si>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</si>
  <si>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</si>
  <si>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</si>
  <si>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</si>
  <si>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</si>
  <si>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</si>
  <si>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</si>
  <si>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</si>
  <si>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</si>
  <si>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</si>
  <si>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</si>
  <si>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</si>
  <si>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</si>
  <si>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</si>
  <si>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</si>
  <si>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</si>
  <si>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</si>
  <si>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</si>
  <si>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</si>
  <si>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</si>
  <si>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</si>
  <si>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</si>
  <si>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</si>
  <si>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</si>
  <si>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</si>
  <si>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</si>
  <si>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</si>
  <si>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</si>
  <si>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</si>
  <si>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</si>
  <si>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</si>
  <si>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</si>
  <si>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</si>
  <si>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</si>
  <si>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</si>
  <si>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</si>
  <si>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</si>
  <si>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</si>
  <si>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</si>
  <si>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</si>
  <si>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</si>
  <si>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</si>
  <si>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</si>
  <si>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島本町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</si>
  <si>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</si>
  <si>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</si>
  <si>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</si>
  <si>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</si>
  <si>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</si>
  <si>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</si>
  <si>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</si>
  <si>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</si>
  <si>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</si>
  <si>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</si>
  <si>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</si>
  <si>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</si>
  <si>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</si>
  <si>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</si>
  <si>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</si>
  <si>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</si>
  <si>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</si>
  <si>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</si>
  <si>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</si>
  <si>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</si>
  <si>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</si>
  <si>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</si>
  <si>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</si>
  <si>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</si>
  <si>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</si>
  <si>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</si>
  <si>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</si>
  <si>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</si>
  <si>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</si>
  <si>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</si>
  <si>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</si>
  <si>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</si>
  <si>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</si>
  <si>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</si>
  <si>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</si>
  <si>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</si>
  <si>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</si>
  <si>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</si>
  <si>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</si>
  <si>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</si>
  <si>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</si>
  <si>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</si>
  <si>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</si>
  <si>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</si>
  <si>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</si>
  <si>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</si>
  <si>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</si>
  <si>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</si>
  <si>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</si>
  <si>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</si>
  <si>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</si>
  <si>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</si>
  <si>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</si>
  <si>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</si>
  <si>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</si>
  <si>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</si>
  <si>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</si>
  <si>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</si>
  <si>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</si>
  <si>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</si>
  <si>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</si>
  <si>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</si>
  <si>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</si>
  <si>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</si>
  <si>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</si>
  <si>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</si>
  <si>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</si>
  <si>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</si>
  <si>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</si>
  <si>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</si>
  <si>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</si>
  <si>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</si>
  <si>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</si>
  <si>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</si>
  <si>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</si>
  <si>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</si>
  <si>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</si>
  <si>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</si>
  <si>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</si>
  <si>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</si>
  <si>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</si>
  <si>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</si>
  <si>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</si>
  <si>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</si>
  <si>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</si>
  <si>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</si>
  <si>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</si>
  <si>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</si>
  <si>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</si>
  <si>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</si>
  <si>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</si>
  <si>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</si>
  <si>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</si>
  <si>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</si>
  <si>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</si>
  <si>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</si>
  <si>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</si>
  <si>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</si>
  <si>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</si>
  <si>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</si>
  <si>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</si>
  <si>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</si>
  <si>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</si>
  <si>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</si>
  <si>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</si>
  <si>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</si>
  <si>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</si>
  <si>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大阪府島本町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</si>
  <si>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</si>
  <si>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</si>
  <si>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</si>
  <si>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</si>
  <si>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</si>
  <si>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</si>
  <si>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</si>
  <si>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</si>
  <si>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</si>
  <si>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</si>
  <si>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</si>
  <si>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</si>
  <si>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</si>
  <si>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</si>
  <si>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</si>
  <si>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</si>
  <si>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</si>
  <si>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</si>
  <si>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</si>
  <si>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</si>
  <si>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</si>
  <si>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</si>
  <si>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</si>
  <si>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</si>
  <si>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</si>
  <si>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</si>
  <si>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</si>
  <si>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</si>
  <si>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</si>
  <si>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</si>
  <si>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</si>
  <si>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</si>
  <si>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</si>
  <si>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</si>
  <si>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</si>
  <si>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</si>
  <si>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</si>
  <si>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</si>
  <si>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</si>
  <si>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</si>
  <si>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</si>
  <si>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</si>
  <si>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</si>
  <si>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</si>
  <si>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</si>
  <si>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</si>
  <si>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</si>
  <si>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</si>
  <si>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</si>
  <si>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</si>
  <si>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</si>
  <si>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</si>
  <si>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</si>
  <si>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</si>
  <si>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</si>
  <si>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</si>
  <si>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</si>
  <si>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</si>
  <si>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</si>
  <si>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</si>
  <si>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</si>
  <si>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</si>
  <si>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</si>
  <si>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</si>
  <si>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</si>
  <si>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</si>
  <si>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</si>
  <si>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</si>
  <si>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</si>
  <si>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</si>
  <si>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</si>
  <si>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</si>
  <si>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</si>
  <si>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</si>
  <si>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</si>
  <si>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</si>
  <si>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</si>
  <si>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</si>
  <si>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</si>
  <si>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</si>
  <si>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</si>
  <si>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</si>
  <si>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</si>
  <si>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</si>
  <si>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</si>
  <si>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</si>
  <si>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</si>
  <si>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</si>
  <si>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</si>
  <si>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</si>
  <si>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</si>
  <si>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</si>
  <si>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</si>
  <si>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</si>
  <si>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</si>
  <si>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</si>
  <si>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</si>
  <si>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</si>
  <si>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</si>
  <si>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</si>
  <si>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</si>
  <si>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</si>
  <si>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</si>
  <si>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</si>
  <si>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</si>
  <si>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</si>
  <si>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</si>
  <si>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</si>
  <si>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</si>
  <si>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</si>
  <si>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</si>
  <si>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</si>
  <si>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</si>
  <si>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</si>
  <si>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</si>
  <si>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</si>
  <si>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</si>
  <si>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</si>
  <si>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</si>
  <si>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</si>
  <si>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</si>
  <si>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</si>
  <si>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</si>
  <si>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</si>
  <si>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</si>
  <si>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</si>
  <si>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</si>
  <si>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</si>
  <si>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</si>
  <si>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</si>
  <si>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</si>
  <si>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</si>
  <si>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</si>
  <si>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</si>
  <si>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</si>
  <si>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</si>
  <si>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</si>
  <si>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</si>
  <si>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</si>
  <si>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</si>
  <si>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</si>
  <si>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</si>
  <si>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</si>
  <si>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</si>
  <si>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</si>
  <si>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</si>
  <si>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</si>
  <si>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</si>
  <si>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</si>
  <si>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</si>
  <si>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大阪府島本町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</si>
  <si>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</si>
  <si>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</si>
  <si>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</si>
  <si>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</si>
  <si>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</si>
  <si>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</si>
  <si>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</si>
  <si>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</si>
  <si>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</si>
  <si>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</si>
  <si>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</si>
  <si>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</si>
  <si>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</si>
  <si>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</si>
  <si>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</si>
  <si>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</si>
  <si>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</si>
  <si>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</si>
  <si>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</si>
  <si>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</si>
  <si>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</si>
  <si>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大沢地区特設水道施設事業特別会計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</si>
  <si>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</si>
  <si>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</si>
  <si>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</si>
  <si>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</si>
  <si>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</si>
  <si>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</si>
  <si>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</si>
  <si>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</si>
  <si>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</si>
  <si>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</si>
  <si>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</si>
  <si>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</si>
  <si>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</si>
  <si>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</si>
  <si>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</si>
  <si>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</si>
  <si>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</si>
  <si>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</si>
  <si>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</si>
  <si>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</si>
  <si>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</si>
  <si>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</si>
  <si>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</si>
  <si>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</si>
  <si>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</si>
  <si>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</si>
  <si>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</si>
  <si>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</si>
  <si>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</si>
  <si>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</si>
  <si>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</si>
  <si>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</si>
  <si>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</si>
  <si>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</si>
  <si>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</si>
  <si>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</si>
  <si>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</si>
  <si>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</si>
  <si>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</si>
  <si>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</si>
  <si>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</si>
  <si>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</si>
  <si>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</si>
  <si>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</si>
  <si>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</si>
  <si>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</si>
  <si>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</si>
  <si>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</si>
  <si>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</si>
  <si>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</si>
  <si>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</si>
  <si>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</si>
  <si>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</si>
  <si>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</si>
  <si>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</si>
  <si>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</si>
  <si>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</si>
  <si>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</si>
  <si>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</si>
  <si>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</si>
  <si>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</si>
  <si>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</si>
  <si>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</si>
  <si>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</si>
  <si>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</si>
  <si>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</si>
  <si>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</si>
  <si>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</si>
  <si>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</si>
  <si>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</si>
  <si>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</si>
  <si>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</si>
  <si>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</si>
  <si>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</si>
  <si>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</si>
  <si>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</si>
  <si>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</si>
  <si>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</si>
  <si>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</si>
  <si>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</si>
  <si>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</si>
  <si>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</si>
  <si>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</si>
  <si>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</si>
  <si>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</si>
  <si>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</si>
  <si>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</si>
  <si>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</si>
  <si>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</si>
  <si>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</si>
  <si>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</si>
  <si>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</si>
  <si>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</si>
  <si>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</si>
  <si>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</si>
  <si>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</si>
  <si>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</si>
  <si>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</si>
  <si>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</si>
  <si>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</si>
  <si>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</si>
  <si>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</si>
  <si>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</si>
  <si>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</si>
  <si>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</si>
  <si>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</si>
  <si>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</si>
  <si>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</si>
  <si>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</si>
  <si>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</si>
  <si>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</si>
  <si>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</si>
  <si>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</si>
  <si>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</si>
  <si>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</si>
  <si>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</si>
  <si>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</si>
  <si>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</si>
  <si>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</si>
  <si>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</si>
  <si>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</si>
  <si>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</si>
  <si>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</si>
  <si>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</si>
  <si>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</si>
  <si>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</si>
  <si>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</si>
  <si>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</si>
  <si>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</si>
  <si>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</si>
  <si>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</si>
  <si>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</si>
  <si>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</si>
  <si>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</si>
  <si>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</si>
  <si>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</si>
  <si>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</si>
  <si>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</si>
  <si>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</si>
  <si>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</si>
  <si>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</si>
  <si>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</si>
  <si>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</si>
  <si>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</si>
  <si>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</si>
  <si>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</si>
  <si>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</si>
  <si>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</si>
  <si>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</si>
  <si>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</si>
  <si>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</si>
  <si>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</si>
  <si>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</si>
  <si>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</si>
  <si>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0.57</t>
  </si>
  <si>
    <t>水道事業会計</t>
  </si>
  <si>
    <t>下水道事業会計</t>
  </si>
  <si>
    <t>介護保険事業特別会計</t>
  </si>
  <si>
    <t>一般会計</t>
  </si>
  <si>
    <t>後期高齢者医療特別会計</t>
  </si>
  <si>
    <t>国民健康保険事業特別会計</t>
  </si>
  <si>
    <t>土地取得事業特別会計</t>
  </si>
  <si>
    <t>大沢地区特設水道施設事業特別会計</t>
  </si>
  <si>
    <t>その他会計（赤字）</t>
  </si>
  <si>
    <t>その他会計（黒字）</t>
  </si>
  <si>
    <t>R01</t>
    <phoneticPr fontId="5"/>
  </si>
  <si>
    <t>R02</t>
    <phoneticPr fontId="5"/>
  </si>
  <si>
    <t>R03</t>
    <phoneticPr fontId="5"/>
  </si>
  <si>
    <t>R04</t>
    <phoneticPr fontId="5"/>
  </si>
  <si>
    <t>R05</t>
    <phoneticPr fontId="5"/>
  </si>
  <si>
    <t>公共施設整備積立基金</t>
    <phoneticPr fontId="5"/>
  </si>
  <si>
    <t>ふるさと応援基金</t>
    <phoneticPr fontId="2"/>
  </si>
  <si>
    <t>総合スポーツセンター建設積立基金</t>
    <phoneticPr fontId="2"/>
  </si>
  <si>
    <t>森林保全整備基金</t>
    <phoneticPr fontId="2"/>
  </si>
  <si>
    <t>地域福祉基金</t>
    <phoneticPr fontId="2"/>
  </si>
  <si>
    <t>淀川右岸水防事務組合</t>
    <rPh sb="0" eb="2">
      <t>ヨドガワ</t>
    </rPh>
    <rPh sb="2" eb="4">
      <t>ウガン</t>
    </rPh>
    <rPh sb="4" eb="6">
      <t>スイボウ</t>
    </rPh>
    <rPh sb="6" eb="8">
      <t>ジム</t>
    </rPh>
    <rPh sb="8" eb="10">
      <t>クミアイ</t>
    </rPh>
    <phoneticPr fontId="2"/>
  </si>
  <si>
    <t>大阪広域水道企業団
水道事業会計（水道用水供給事業）</t>
    <rPh sb="0" eb="4">
      <t>オオサカコウイキ</t>
    </rPh>
    <rPh sb="4" eb="6">
      <t>スイドウ</t>
    </rPh>
    <rPh sb="6" eb="8">
      <t>キギョウ</t>
    </rPh>
    <rPh sb="8" eb="9">
      <t>ダン</t>
    </rPh>
    <rPh sb="10" eb="12">
      <t>スイドウ</t>
    </rPh>
    <rPh sb="12" eb="16">
      <t>ジギョウカイケイ</t>
    </rPh>
    <rPh sb="17" eb="19">
      <t>スイドウ</t>
    </rPh>
    <rPh sb="19" eb="20">
      <t>ヨウ</t>
    </rPh>
    <rPh sb="20" eb="21">
      <t>スイ</t>
    </rPh>
    <rPh sb="21" eb="23">
      <t>キョウキュウ</t>
    </rPh>
    <rPh sb="23" eb="25">
      <t>ジギョウ</t>
    </rPh>
    <phoneticPr fontId="2"/>
  </si>
  <si>
    <t>大阪広域水道企業団
（工業用水道事業会計）</t>
    <rPh sb="0" eb="4">
      <t>オオサカコウイキ</t>
    </rPh>
    <rPh sb="11" eb="14">
      <t>コウギョウヨウ</t>
    </rPh>
    <rPh sb="14" eb="16">
      <t>スイドウ</t>
    </rPh>
    <rPh sb="16" eb="18">
      <t>ジギョウ</t>
    </rPh>
    <rPh sb="18" eb="20">
      <t>カイケイ</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</si>
  <si>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</si>
  <si>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21">
      <t>コウキコウレイシャ</t>
    </rPh>
    <rPh sb="21" eb="23">
      <t>イリョウ</t>
    </rPh>
    <rPh sb="23" eb="27">
      <t>トクベツカイケイ</t>
    </rPh>
    <phoneticPr fontId="2"/>
  </si>
  <si>
    <t>公益財団法人大阪府三島救急医療センター</t>
    <rPh sb="0" eb="2">
      <t>コウエキ</t>
    </rPh>
    <rPh sb="2" eb="4">
      <t>ザイダン</t>
    </rPh>
    <rPh sb="4" eb="6">
      <t>ホウジン</t>
    </rPh>
    <rPh sb="6" eb="9">
      <t>オオサカフ</t>
    </rPh>
    <rPh sb="9" eb="11">
      <t>ミシマ</t>
    </rPh>
    <rPh sb="11" eb="13">
      <t>キュウキュウ</t>
    </rPh>
    <rPh sb="13" eb="15">
      <t>イリョウ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</si>
  <si>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</si>
  <si>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</si>
  <si>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</si>
  <si>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については、町債残高や公債費繰出が多いものの、基準財政需要額に算入されるものが多いこと、また、都市計画税を課税していることや、基金残高が比較的多いことなどから、将来負担額に対する財源が多く、類似団体内平均値に比して低い数値となっている。
　有形固定資産減価償却率については、</t>
    </r>
    <r>
      <rPr>
        <sz val="11"/>
        <color theme="1"/>
        <rFont val="ＭＳ Ｐゴシック"/>
        <family val="3"/>
        <charset val="128"/>
      </rPr>
      <t>公園施設長寿命化計画更新工事や第一中学校特別教室棟外壁改修工事を行ったこと等から類似団体内平均値に比して低くな</t>
    </r>
    <r>
      <rPr>
        <sz val="11"/>
        <color indexed="8"/>
        <rFont val="ＭＳ Ｐゴシック"/>
        <family val="3"/>
        <charset val="128"/>
      </rPr>
      <t>っている。
　今後、公共施設の長寿命化や庁舎の建替事業などにより類似団体内平均値と比較して有形固定資産減価償却率が低い状況が続く見込みであるが、それに伴い町債残高の増加、基金の取り崩しなどにより将来負担比率の上昇が見込まれる。
　　施設整備については多額の費用を要するため、基金の取り崩しと起債の抑制のバランスを見極めつつ、将来負担の軽減に努めながら整備を進める。</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</si>
  <si>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</si>
  <si>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</si>
  <si>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</si>
  <si>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</si>
  <si>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</si>
  <si>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</si>
  <si>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theme="1"/>
        <rFont val="ＭＳ Ｐゴシック"/>
        <family val="3"/>
        <charset val="128"/>
      </rPr>
      <t>実質公債費比率については平成14年度に借り入れた公園施設建設事業債の償還が完了したことなどにより、前年度より低下したが、町内の開発に伴う校舎整備、公共施設の整備や耐震・長寿命化事業などの町債の償還が始まることから、今後は上昇していく見込みである。
　将来負担比率については、町債残高や公債費繰出が多いものの、基準財政需要額に算入されるものが多いこと、また、都市計画税を課税していることや、基金残高が比較的多いことなどから、将来負担額に対する財源が多く、類似団体内平均値に比して低い数値となっている。
　今後の公債費の増加に対しては、利率の状況を勘案し、基金の取崩しと起債の抑制のバランスを見極めつつ、公債費負担の軽減に努める。</t>
    </r>
    <rPh sb="13" eb="15">
      <t>ヘイセイ</t>
    </rPh>
    <rPh sb="17" eb="19">
      <t>ネンド</t>
    </rPh>
    <rPh sb="20" eb="21">
      <t>カ</t>
    </rPh>
    <rPh sb="22" eb="23">
      <t>イ</t>
    </rPh>
    <rPh sb="25" eb="27">
      <t>コウエン</t>
    </rPh>
    <rPh sb="27" eb="29">
      <t>シセツ</t>
    </rPh>
    <rPh sb="29" eb="31">
      <t>ケンセツ</t>
    </rPh>
    <rPh sb="31" eb="33">
      <t>ジギョウ</t>
    </rPh>
    <rPh sb="33" eb="34">
      <t>サイ</t>
    </rPh>
    <rPh sb="35" eb="37">
      <t>ショウカン</t>
    </rPh>
    <rPh sb="38" eb="40">
      <t>カンリョウ</t>
    </rPh>
    <rPh sb="50" eb="53">
      <t>ゼンネンド</t>
    </rPh>
    <rPh sb="74" eb="76">
      <t>コウキョウ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</si>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</sst>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853DD46-D31B-418D-9BBA-ECAA8F5D33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B1E7-4DA6-B48D-B59C2CC2FE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24149</c:v>
                </c:pt>
                <c:pt idx="1">
                  <c:v>85207</c:v>
                </c:pt>
                <c:pt idx="2">
                  <c:v>41781</c:v>
                </c:pt>
                <c:pt idx="3">
                  <c:v>35180</c:v>
                </c:pt>
                <c:pt idx="4">
                  <c:v>25221</c:v>
                </c:pt>
              </c:numCache>
            </c:numRef>
          </c:val>
          <c:smooth val="0"/>
          <c:extLst>
            <c:ext xmlns:c16="http://schemas.microsoft.com/office/drawing/2014/chart" uri="{C3380CC4-5D6E-409C-BE32-E72D297353CC}">
              <c16:uniqueId val="{00000001-B1E7-4DA6-B48D-B59C2CC2FE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c:v>
                </c:pt>
                <c:pt idx="1">
                  <c:v>0.75</c:v>
                </c:pt>
                <c:pt idx="2">
                  <c:v>3.64</c:v>
                </c:pt>
                <c:pt idx="3">
                  <c:v>0.72</c:v>
                </c:pt>
                <c:pt idx="4">
                  <c:v>0.78</c:v>
                </c:pt>
              </c:numCache>
            </c:numRef>
          </c:val>
          <c:extLst>
            <c:ext xmlns:c16="http://schemas.microsoft.com/office/drawing/2014/chart" uri="{C3380CC4-5D6E-409C-BE32-E72D297353CC}">
              <c16:uniqueId val="{00000000-D07B-4B70-A6E9-8404ECFD2A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21.52</c:v>
                </c:pt>
                <c:pt idx="1">
                  <c:v>22.65</c:v>
                </c:pt>
                <c:pt idx="2">
                  <c:v>23.46</c:v>
                </c:pt>
                <c:pt idx="3">
                  <c:v>30.43</c:v>
                </c:pt>
                <c:pt idx="4">
                  <c:v>30.31</c:v>
                </c:pt>
              </c:numCache>
            </c:numRef>
          </c:val>
          <c:extLst>
            <c:ext xmlns:c16="http://schemas.microsoft.com/office/drawing/2014/chart" uri="{C3380CC4-5D6E-409C-BE32-E72D297353CC}">
              <c16:uniqueId val="{00000001-D07B-4B70-A6E9-8404ECFD2A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-0.56999999999999995</c:v>
                </c:pt>
                <c:pt idx="1">
                  <c:v>1.96</c:v>
                </c:pt>
                <c:pt idx="2">
                  <c:v>5.56</c:v>
                </c:pt>
                <c:pt idx="3">
                  <c:v>3.14</c:v>
                </c:pt>
                <c:pt idx="4">
                  <c:v>0.42</c:v>
                </c:pt>
              </c:numCache>
            </c:numRef>
          </c:val>
          <c:smooth val="0"/>
          <c:extLst>
            <c:ext xmlns:c16="http://schemas.microsoft.com/office/drawing/2014/chart" uri="{C3380CC4-5D6E-409C-BE32-E72D297353CC}">
              <c16:uniqueId val="{00000002-D07B-4B70-A6E9-8404ECFD2A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FC-4017-8391-E2A42D41EA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FC-4017-8391-E2A42D41EABE}"/>
            </c:ext>
          </c:extLst>
        </c:ser>
        <c:ser>
          <c:idx val="2"/>
          <c:order val="2"/>
          <c:tx>
            <c:strRef>
              <c:f>データシート!$A$29</c:f>
              <c:strCache>
                <c:ptCount val="1"/>
                <c:pt idx="0">
                  <c:v>大沢地区特設水道施設事業特別会計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FFC-4017-8391-E2A42D41EABE}"/>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FFC-4017-8391-E2A42D41EAB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0.62</c:v>
                </c:pt>
                <c:pt idx="4">
                  <c:v>#N/A</c:v>
                </c:pt>
                <c:pt idx="5">
                  <c:v>0.28000000000000003</c:v>
                </c:pt>
                <c:pt idx="6">
                  <c:v>#N/A</c:v>
                </c:pt>
                <c:pt idx="7">
                  <c:v>0.28999999999999998</c:v>
                </c:pt>
                <c:pt idx="8">
                  <c:v>#N/A</c:v>
                </c:pt>
                <c:pt idx="9">
                  <c:v>0.31</c:v>
                </c:pt>
              </c:numCache>
            </c:numRef>
          </c:val>
          <c:extLst>
            <c:ext xmlns:c16="http://schemas.microsoft.com/office/drawing/2014/chart" uri="{C3380CC4-5D6E-409C-BE32-E72D297353CC}">
              <c16:uniqueId val="{00000004-7FFC-4017-8391-E2A42D41EAB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0.36</c:v>
                </c:pt>
                <c:pt idx="4">
                  <c:v>#N/A</c:v>
                </c:pt>
                <c:pt idx="5">
                  <c:v>0.35</c:v>
                </c:pt>
                <c:pt idx="6">
                  <c:v>#N/A</c:v>
                </c:pt>
                <c:pt idx="7">
                  <c:v>0.42</c:v>
                </c:pt>
                <c:pt idx="8">
                  <c:v>#N/A</c:v>
                </c:pt>
                <c:pt idx="9">
                  <c:v>0.43</c:v>
                </c:pt>
              </c:numCache>
            </c:numRef>
          </c:val>
          <c:extLst>
            <c:ext xmlns:c16="http://schemas.microsoft.com/office/drawing/2014/chart" uri="{C3380CC4-5D6E-409C-BE32-E72D297353CC}">
              <c16:uniqueId val="{00000005-7FFC-4017-8391-E2A42D41EAB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c:v>
                </c:pt>
                <c:pt idx="2">
                  <c:v>#N/A</c:v>
                </c:pt>
                <c:pt idx="3">
                  <c:v>0.74</c:v>
                </c:pt>
                <c:pt idx="4">
                  <c:v>#N/A</c:v>
                </c:pt>
                <c:pt idx="5">
                  <c:v>3.64</c:v>
                </c:pt>
                <c:pt idx="6">
                  <c:v>#N/A</c:v>
                </c:pt>
                <c:pt idx="7">
                  <c:v>0.72</c:v>
                </c:pt>
                <c:pt idx="8">
                  <c:v>#N/A</c:v>
                </c:pt>
                <c:pt idx="9">
                  <c:v>0.77</c:v>
                </c:pt>
              </c:numCache>
            </c:numRef>
          </c:val>
          <c:extLst>
            <c:ext xmlns:c16="http://schemas.microsoft.com/office/drawing/2014/chart" uri="{C3380CC4-5D6E-409C-BE32-E72D297353CC}">
              <c16:uniqueId val="{00000006-7FFC-4017-8391-E2A42D41EAB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1.83</c:v>
                </c:pt>
                <c:pt idx="2">
                  <c:v>#N/A</c:v>
                </c:pt>
                <c:pt idx="3">
                  <c:v>1.99</c:v>
                </c:pt>
                <c:pt idx="4">
                  <c:v>#N/A</c:v>
                </c:pt>
                <c:pt idx="5">
                  <c:v>2.66</c:v>
                </c:pt>
                <c:pt idx="6">
                  <c:v>#N/A</c:v>
                </c:pt>
                <c:pt idx="7">
                  <c:v>2.56</c:v>
                </c:pt>
                <c:pt idx="8">
                  <c:v>#N/A</c:v>
                </c:pt>
                <c:pt idx="9">
                  <c:v>1.43</c:v>
                </c:pt>
              </c:numCache>
            </c:numRef>
          </c:val>
          <c:extLst>
            <c:ext xmlns:c16="http://schemas.microsoft.com/office/drawing/2014/chart" uri="{C3380CC4-5D6E-409C-BE32-E72D297353CC}">
              <c16:uniqueId val="{00000007-7FFC-4017-8391-E2A42D41EAB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0.98</c:v>
                </c:pt>
                <c:pt idx="2">
                  <c:v>#N/A</c:v>
                </c:pt>
                <c:pt idx="3">
                  <c:v>1.63</c:v>
                </c:pt>
                <c:pt idx="4">
                  <c:v>#N/A</c:v>
                </c:pt>
                <c:pt idx="5">
                  <c:v>3.18</c:v>
                </c:pt>
                <c:pt idx="6">
                  <c:v>#N/A</c:v>
                </c:pt>
                <c:pt idx="7">
                  <c:v>4.6500000000000004</c:v>
                </c:pt>
                <c:pt idx="8">
                  <c:v>#N/A</c:v>
                </c:pt>
                <c:pt idx="9">
                  <c:v>6</c:v>
                </c:pt>
              </c:numCache>
            </c:numRef>
          </c:val>
          <c:extLst>
            <c:ext xmlns:c16="http://schemas.microsoft.com/office/drawing/2014/chart" uri="{C3380CC4-5D6E-409C-BE32-E72D297353CC}">
              <c16:uniqueId val="{00000008-7FFC-4017-8391-E2A42D41EA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17.579999999999998</c:v>
                </c:pt>
                <c:pt idx="2">
                  <c:v>#N/A</c:v>
                </c:pt>
                <c:pt idx="3">
                  <c:v>16.5</c:v>
                </c:pt>
                <c:pt idx="4">
                  <c:v>#N/A</c:v>
                </c:pt>
                <c:pt idx="5">
                  <c:v>16.63</c:v>
                </c:pt>
                <c:pt idx="6">
                  <c:v>#N/A</c:v>
                </c:pt>
                <c:pt idx="7">
                  <c:v>16.670000000000002</c:v>
                </c:pt>
                <c:pt idx="8">
                  <c:v>#N/A</c:v>
                </c:pt>
                <c:pt idx="9">
                  <c:v>15.36</c:v>
                </c:pt>
              </c:numCache>
            </c:numRef>
          </c:val>
          <c:extLst>
            <c:ext xmlns:c16="http://schemas.microsoft.com/office/drawing/2014/chart" uri="{C3380CC4-5D6E-409C-BE32-E72D297353CC}">
              <c16:uniqueId val="{00000009-7FFC-4017-8391-E2A42D41EA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1129</c:v>
                </c:pt>
                <c:pt idx="5">
                  <c:v>1076</c:v>
                </c:pt>
                <c:pt idx="8">
                  <c:v>1168</c:v>
                </c:pt>
                <c:pt idx="11">
                  <c:v>1135</c:v>
                </c:pt>
                <c:pt idx="14">
                  <c:v>1061</c:v>
                </c:pt>
              </c:numCache>
            </c:numRef>
          </c:val>
          <c:extLst>
            <c:ext xmlns:c16="http://schemas.microsoft.com/office/drawing/2014/chart" uri="{C3380CC4-5D6E-409C-BE32-E72D297353CC}">
              <c16:uniqueId val="{00000000-7199-4724-938B-8286710A6E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99-4724-938B-8286710A6E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99-4724-938B-8286710A6E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99-4724-938B-8286710A6E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338</c:v>
                </c:pt>
                <c:pt idx="3">
                  <c:v>301</c:v>
                </c:pt>
                <c:pt idx="6">
                  <c:v>354</c:v>
                </c:pt>
                <c:pt idx="9">
                  <c:v>327</c:v>
                </c:pt>
                <c:pt idx="12">
                  <c:v>257</c:v>
                </c:pt>
              </c:numCache>
            </c:numRef>
          </c:val>
          <c:extLst>
            <c:ext xmlns:c16="http://schemas.microsoft.com/office/drawing/2014/chart" uri="{C3380CC4-5D6E-409C-BE32-E72D297353CC}">
              <c16:uniqueId val="{00000004-7199-4724-938B-8286710A6E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99-4724-938B-8286710A6E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99-4724-938B-8286710A6E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1072</c:v>
                </c:pt>
                <c:pt idx="3">
                  <c:v>1163</c:v>
                </c:pt>
                <c:pt idx="6">
                  <c:v>1245</c:v>
                </c:pt>
                <c:pt idx="9">
                  <c:v>1315</c:v>
                </c:pt>
                <c:pt idx="12">
                  <c:v>1156</c:v>
                </c:pt>
              </c:numCache>
            </c:numRef>
          </c:val>
          <c:extLst>
            <c:ext xmlns:c16="http://schemas.microsoft.com/office/drawing/2014/chart" uri="{C3380CC4-5D6E-409C-BE32-E72D297353CC}">
              <c16:uniqueId val="{00000007-7199-4724-938B-8286710A6E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281</c:v>
                </c:pt>
                <c:pt idx="2">
                  <c:v>#N/A</c:v>
                </c:pt>
                <c:pt idx="3">
                  <c:v>#N/A</c:v>
                </c:pt>
                <c:pt idx="4">
                  <c:v>388</c:v>
                </c:pt>
                <c:pt idx="5">
                  <c:v>#N/A</c:v>
                </c:pt>
                <c:pt idx="6">
                  <c:v>#N/A</c:v>
                </c:pt>
                <c:pt idx="7">
                  <c:v>431</c:v>
                </c:pt>
                <c:pt idx="8">
                  <c:v>#N/A</c:v>
                </c:pt>
                <c:pt idx="9">
                  <c:v>#N/A</c:v>
                </c:pt>
                <c:pt idx="10">
                  <c:v>507</c:v>
                </c:pt>
                <c:pt idx="11">
                  <c:v>#N/A</c:v>
                </c:pt>
                <c:pt idx="12">
                  <c:v>#N/A</c:v>
                </c:pt>
                <c:pt idx="13">
                  <c:v>352</c:v>
                </c:pt>
                <c:pt idx="14">
                  <c:v>#N/A</c:v>
                </c:pt>
              </c:numCache>
            </c:numRef>
          </c:val>
          <c:smooth val="0"/>
          <c:extLst>
            <c:ext xmlns:c16="http://schemas.microsoft.com/office/drawing/2014/chart" uri="{C3380CC4-5D6E-409C-BE32-E72D297353CC}">
              <c16:uniqueId val="{00000008-7199-4724-938B-8286710A6E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10152</c:v>
                </c:pt>
                <c:pt idx="5">
                  <c:v>10338</c:v>
                </c:pt>
                <c:pt idx="8">
                  <c:v>10570</c:v>
                </c:pt>
                <c:pt idx="11">
                  <c:v>10177</c:v>
                </c:pt>
                <c:pt idx="14">
                  <c:v>9906</c:v>
                </c:pt>
              </c:numCache>
            </c:numRef>
          </c:val>
          <c:extLst>
            <c:ext xmlns:c16="http://schemas.microsoft.com/office/drawing/2014/chart" uri="{C3380CC4-5D6E-409C-BE32-E72D297353CC}">
              <c16:uniqueId val="{00000000-C4B2-47C3-A170-E19BBFCC0F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3233</c:v>
                </c:pt>
                <c:pt idx="5">
                  <c:v>3090</c:v>
                </c:pt>
                <c:pt idx="8">
                  <c:v>3081</c:v>
                </c:pt>
                <c:pt idx="11">
                  <c:v>3196</c:v>
                </c:pt>
                <c:pt idx="14">
                  <c:v>2927</c:v>
                </c:pt>
              </c:numCache>
            </c:numRef>
          </c:val>
          <c:extLst>
            <c:ext xmlns:c16="http://schemas.microsoft.com/office/drawing/2014/chart" uri="{C3380CC4-5D6E-409C-BE32-E72D297353CC}">
              <c16:uniqueId val="{00000001-C4B2-47C3-A170-E19BBFCC0F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4898</c:v>
                </c:pt>
                <c:pt idx="5">
                  <c:v>5324</c:v>
                </c:pt>
                <c:pt idx="8">
                  <c:v>5984</c:v>
                </c:pt>
                <c:pt idx="11">
                  <c:v>6812</c:v>
                </c:pt>
                <c:pt idx="14">
                  <c:v>7361</c:v>
                </c:pt>
              </c:numCache>
            </c:numRef>
          </c:val>
          <c:extLst>
            <c:ext xmlns:c16="http://schemas.microsoft.com/office/drawing/2014/chart" uri="{C3380CC4-5D6E-409C-BE32-E72D297353CC}">
              <c16:uniqueId val="{00000002-C4B2-47C3-A170-E19BBFCC0F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B2-47C3-A170-E19BBFCC0F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B2-47C3-A170-E19BBFCC0F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14</c:v>
                </c:pt>
                <c:pt idx="6">
                  <c:v>0</c:v>
                </c:pt>
                <c:pt idx="9">
                  <c:v>0</c:v>
                </c:pt>
                <c:pt idx="12">
                  <c:v>0</c:v>
                </c:pt>
              </c:numCache>
            </c:numRef>
          </c:val>
          <c:extLst>
            <c:ext xmlns:c16="http://schemas.microsoft.com/office/drawing/2014/chart" uri="{C3380CC4-5D6E-409C-BE32-E72D297353CC}">
              <c16:uniqueId val="{00000005-C4B2-47C3-A170-E19BBFCC0F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925</c:v>
                </c:pt>
                <c:pt idx="3">
                  <c:v>887</c:v>
                </c:pt>
                <c:pt idx="6">
                  <c:v>957</c:v>
                </c:pt>
                <c:pt idx="9">
                  <c:v>1016</c:v>
                </c:pt>
                <c:pt idx="12">
                  <c:v>1081</c:v>
                </c:pt>
              </c:numCache>
            </c:numRef>
          </c:val>
          <c:extLst>
            <c:ext xmlns:c16="http://schemas.microsoft.com/office/drawing/2014/chart" uri="{C3380CC4-5D6E-409C-BE32-E72D297353CC}">
              <c16:uniqueId val="{00000006-C4B2-47C3-A170-E19BBFCC0F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B2-47C3-A170-E19BBFCC0F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3502</c:v>
                </c:pt>
                <c:pt idx="3">
                  <c:v>3364</c:v>
                </c:pt>
                <c:pt idx="6">
                  <c:v>3378</c:v>
                </c:pt>
                <c:pt idx="9">
                  <c:v>3533</c:v>
                </c:pt>
                <c:pt idx="12">
                  <c:v>3252</c:v>
                </c:pt>
              </c:numCache>
            </c:numRef>
          </c:val>
          <c:extLst>
            <c:ext xmlns:c16="http://schemas.microsoft.com/office/drawing/2014/chart" uri="{C3380CC4-5D6E-409C-BE32-E72D297353CC}">
              <c16:uniqueId val="{00000008-C4B2-47C3-A170-E19BBFCC0F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B2-47C3-A170-E19BBFCC0F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11501</c:v>
                </c:pt>
                <c:pt idx="3">
                  <c:v>12613</c:v>
                </c:pt>
                <c:pt idx="6">
                  <c:v>12657</c:v>
                </c:pt>
                <c:pt idx="9">
                  <c:v>12194</c:v>
                </c:pt>
                <c:pt idx="12">
                  <c:v>11657</c:v>
                </c:pt>
              </c:numCache>
            </c:numRef>
          </c:val>
          <c:extLst>
            <c:ext xmlns:c16="http://schemas.microsoft.com/office/drawing/2014/chart" uri="{C3380CC4-5D6E-409C-BE32-E72D297353CC}">
              <c16:uniqueId val="{0000000A-C4B2-47C3-A170-E19BBFCC0F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B2-47C3-A170-E19BBFCC0F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1802</c:v>
                </c:pt>
                <c:pt idx="1">
                  <c:v>2262</c:v>
                </c:pt>
                <c:pt idx="2">
                  <c:v>2289</c:v>
                </c:pt>
              </c:numCache>
            </c:numRef>
          </c:val>
          <c:extLst>
            <c:ext xmlns:c16="http://schemas.microsoft.com/office/drawing/2014/chart" uri="{C3380CC4-5D6E-409C-BE32-E72D297353CC}">
              <c16:uniqueId val="{00000000-F9EF-426E-A57B-6CD48D9A9E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976</c:v>
                </c:pt>
                <c:pt idx="1">
                  <c:v>976</c:v>
                </c:pt>
                <c:pt idx="2">
                  <c:v>1013</c:v>
                </c:pt>
              </c:numCache>
            </c:numRef>
          </c:val>
          <c:extLst>
            <c:ext xmlns:c16="http://schemas.microsoft.com/office/drawing/2014/chart" uri="{C3380CC4-5D6E-409C-BE32-E72D297353CC}">
              <c16:uniqueId val="{00000001-F9EF-426E-A57B-6CD48D9A9E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2080</c:v>
                </c:pt>
                <c:pt idx="1">
                  <c:v>2438</c:v>
                </c:pt>
                <c:pt idx="2">
                  <c:v>2922</c:v>
                </c:pt>
              </c:numCache>
            </c:numRef>
          </c:val>
          <c:extLst>
            <c:ext xmlns:c16="http://schemas.microsoft.com/office/drawing/2014/chart" uri="{C3380CC4-5D6E-409C-BE32-E72D297353CC}">
              <c16:uniqueId val="{00000002-F9EF-426E-A57B-6CD48D9A9E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{56E36C10-6A95-40EF-A85D-AC1CF7978A74}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602-449C-AB3F-083ACDC953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{CA97F77E-8302-45AA-B4D0-86FC8BAA4175}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02-449C-AB3F-083ACDC953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{F65FCE86-C67F-42B3-B662-84A9053A2890}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02-449C-AB3F-083ACDC953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{36595633-9C00-4BC1-BFF6-086CF9C9691D}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02-449C-AB3F-083ACDC953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{40D83E6B-EC3E-421E-BE88-B020976AC4B9}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02-449C-AB3F-083ACDC953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{0441762B-FE3C-412A-9AB3-20F366D799DB}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602-449C-AB3F-083ACDC953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{BEE97C02-FB7B-4362-AFBA-58D4332D77F9}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602-449C-AB3F-083ACDC953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{24319EB8-8977-4419-B6F7-4A4A24642C87}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602-449C-AB3F-083ACDC953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{90223640-AF4F-46FA-8862-82C0D7376D99}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602-449C-AB3F-083ACDC953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50.9</c:v>
                </c:pt>
                <c:pt idx="16">
                  <c:v>51.9</c:v>
                </c:pt>
                <c:pt idx="24">
                  <c:v>48.5</c:v>
                </c:pt>
                <c:pt idx="32">
                  <c:v>41.9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02-449C-AB3F-083ACDC953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{1CE2D08B-283B-4C1C-B55A-28B6AAAA0447}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602-449C-AB3F-083ACDC953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{C3132848-ED2B-44AF-8728-6C4568AC8739}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02-449C-AB3F-083ACDC953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{11A7FCED-43DA-4EFA-9FD7-175EB6AF0C65}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02-449C-AB3F-083ACDC953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{33416108-BD72-493D-8A83-151CEFE0C9D9}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02-449C-AB3F-083ACDC953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{0042CE80-48C2-4671-88B2-C18356383D7D}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02-449C-AB3F-083ACDC953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{0C98DD09-D05E-4598-8623-BC2038C5F42D}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602-449C-AB3F-083ACDC953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{4AE6433B-C11B-4134-9E19-916A3F75B8B8}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602-449C-AB3F-083ACDC953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{8ADA391E-5CFD-4F97-9809-19B592557908}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602-449C-AB3F-083ACDC953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{BE2F1C1B-3056-47D4-A42D-A8F0485A1395}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602-449C-AB3F-083ACDC953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602-449C-AB3F-083ACDC953DA}"/>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{EB9B4D5F-9C56-429C-9A52-9FA0261A7F67}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71-4B23-A2B0-30410D5217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{03273344-3FC3-48BA-BB69-628DC1E4B54E}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71-4B23-A2B0-30410D5217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{B3B238A2-2687-4C34-9464-75FEF3337666}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71-4B23-A2B0-30410D5217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{9B151008-B5CB-4D42-A7EE-702D1FE16D5D}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71-4B23-A2B0-30410D5217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{6C6572E9-970E-4F48-8C75-68B4293806E5}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71-4B23-A2B0-30410D5217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{269460AF-4BE1-48F5-AABA-AC449C77FD10}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71-4B23-A2B0-30410D5217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{F0EB9645-F6FC-41DE-8E10-E4D631B49731}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71-4B23-A2B0-30410D5217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{85F292B6-7668-4EFD-A9AE-CE5C895C7330}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71-4B23-A2B0-30410D5217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{BAD4B93F-152C-4C0D-B442-6C147DBC2EFC}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71-4B23-A2B0-30410D5217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4.8</c:v>
                </c:pt>
                <c:pt idx="16">
                  <c:v>5.7</c:v>
                </c:pt>
                <c:pt idx="24">
                  <c:v>6.6</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171-4B23-A2B0-30410D5217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{684BED9F-5F1A-4229-8AF7-C1C39E013601}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71-4B23-A2B0-30410D5217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{354BBBBE-1AE8-4664-8B7F-9409B97BB3D5}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71-4B23-A2B0-30410D5217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{30341177-4B1D-445D-9260-C6B88E76CADE}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71-4B23-A2B0-30410D5217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{3BA3BF11-E489-48BC-88D1-37CC5130E951}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71-4B23-A2B0-30410D5217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{B0D59DB2-0CC2-4F0F-A28C-F42AF6204B42}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71-4B23-A2B0-30410D52178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{045C9268-2B12-4338-8822-86EA9E65570F}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71-4B23-A2B0-30410D52178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{5CE5BDC6-2204-4AB8-99C0-5484E21BE745}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71-4B23-A2B0-30410D52178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{9184C25D-79E5-497B-B850-E6375EAFC4B2}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71-4B23-A2B0-30410D52178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{8E735F81-FEA2-4773-A65C-2CAB1F48F4CE}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71-4B23-A2B0-30410D5217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171-4B23-A2B0-30410D52178E}"/>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a:t>
          </a:r>
          <a:r>
            <a:rPr kumimoji="1" lang="ja-JP" altLang="en-US" sz="1400">
              <a:solidFill>
                <a:sysClr val="windowText" lastClr="000000"/>
              </a:solidFill>
              <a:latin typeface="ＭＳ ゴシック" pitchFamily="49" charset="-128"/>
              <a:ea typeface="ＭＳ ゴシック" pitchFamily="49" charset="-128"/>
            </a:rPr>
            <a:t>は、平成</a:t>
          </a:r>
          <a:r>
            <a:rPr kumimoji="1" lang="en-US" altLang="ja-JP" sz="1400">
              <a:solidFill>
                <a:sysClr val="windowText" lastClr="000000"/>
              </a:solidFill>
              <a:latin typeface="ＭＳ ゴシック" pitchFamily="49" charset="-128"/>
              <a:ea typeface="ＭＳ ゴシック" pitchFamily="49" charset="-128"/>
            </a:rPr>
            <a:t>14</a:t>
          </a:r>
          <a:r>
            <a:rPr kumimoji="1" lang="ja-JP" altLang="en-US" sz="1400">
              <a:solidFill>
                <a:sysClr val="windowText" lastClr="000000"/>
              </a:solidFill>
              <a:latin typeface="ＭＳ ゴシック" pitchFamily="49" charset="-128"/>
              <a:ea typeface="ＭＳ ゴシック" pitchFamily="49" charset="-128"/>
            </a:rPr>
            <a:t>年度に借り入れた水無瀬川緑地公園建設事業債の償還が完了したことなどにより、元利償還金が減となり、比率が低下した。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ながら、今後、公共施設の更新や待機児童対策のための施設整備などによる公債費の増加、インフレや金利の上昇などが見込まれるため、引き続き利率の状況を勘案し、基金の取り崩しと起債の抑制のバランスを見極めつつ公債費負担の</a:t>
          </a:r>
          <a:r>
            <a:rPr kumimoji="1" lang="ja-JP" altLang="en-US" sz="1400">
              <a:latin typeface="ＭＳ ゴシック" pitchFamily="49" charset="-128"/>
              <a:ea typeface="ＭＳ ゴシック" pitchFamily="49" charset="-128"/>
            </a:rPr>
            <a:t>軽減を努める。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年度は、地方債残高が減少し、基金が増加したことなどから、将来負担比率が</a:t>
          </a:r>
          <a:r>
            <a:rPr kumimoji="1" lang="en-US" altLang="ja-JP" sz="1400">
              <a:solidFill>
                <a:sysClr val="windowText" lastClr="000000"/>
              </a:solidFill>
              <a:latin typeface="ＭＳ ゴシック" pitchFamily="49" charset="-128"/>
              <a:ea typeface="ＭＳ ゴシック" pitchFamily="49" charset="-128"/>
            </a:rPr>
            <a:t>10.3</a:t>
          </a:r>
          <a:r>
            <a:rPr kumimoji="1" lang="ja-JP" altLang="en-US" sz="1400">
              <a:solidFill>
                <a:sysClr val="windowText" lastClr="000000"/>
              </a:solidFill>
              <a:latin typeface="ＭＳ ゴシック" pitchFamily="49" charset="-128"/>
              <a:ea typeface="ＭＳ ゴシック" pitchFamily="49" charset="-128"/>
            </a:rPr>
            <a:t>ポイント改善した。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なお、令和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年度に引き続き将来負担比率の該当はなしとなった。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大阪府島本町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年度は、前年度実質収支の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を積立てたほか、今後の庁舎建替事業や公共施設の長寿命化への対応のため公共施設整備積立基金に積立て、ふるさと納税分の積立て及び利子分の積立額がふるさと納税指定事業及び町営住宅維持管理事業へ充当するための取り崩し額が上回っ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災害への備えや開発が続く町内の人口増加に伴う需要、庁舎の建替事業に対応するため、収支状況を勘案しつつ積立て及び取り崩しを行う。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・公共施設整備積立基金：公共施設整備並びに町債及び建替え先行建設に係る償還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・総合スポーツセンター建設積立基金：総合スポーツセンター建設事業に充当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・森林保全整備基金：森林の保全、整備又はその利用促進に必要な土地の取得等</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・地域福祉基金：運用益を地域福祉及び在宅福祉事業に充当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・職員退職手当積立基金：退職手当の財源に不足が生じたときに充当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・町営住宅管理基金：共益費の一部を積立て共有部分の維持管理の費用の不足に充当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・ふるさと応援基金：ふるさと納税制度を活用した寄附金を寄附者が指定した事業に充当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・公共施設整備積立基金：今後の庁舎建替事業や公共施設の長寿命化への対応のため積立てを行ったことから増加した。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・町営住宅管理基金：共用部分の維持管理に充当するため取り崩しを行った。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・ふるさと応援基金：ふるさと納税分積立額がふるさと納税指定事業へ充当するための取り崩し額を上回ったため。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・公共施設整備積立基金：収支状況を勘案し、清掃工場改修、道路整備、学校施設改修、庁舎整備等のため積立て及び取り崩し予定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決算剰余金の積立てを行ったことから、財政調整基金残高は増加した。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災害への備えや開発が続く町内の人口増加に伴う需要等に対応するため、現在の積立額を維持していくことを目標とするが、収支状況を勘案しつつ積立て及び取り崩しを行う。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普通交付税の再算定において、臨時財政対策債償還基金費が増額されたことに伴い、積立てを行ったため減債基金は増加した。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町営住宅の建設時に借り入れた町債の償還の財源等として、収支状況を勘案し取り崩しを行う。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E2ACC8BE-059A-4FCD-B361-6455909D6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34B2A742-28A5-473C-A892-0BA8D07A2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EAD3937F-0879-4F75-A762-687A8E905F06}"/>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46A9C852-7203-4F34-8C79-2402BF717BAD}"/>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DC44F068-2A8A-4DB6-8197-E12D0C21F3EC}"/>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A4DF3AE9-0A42-4835-9954-780070012FBC}"/>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8987AECB-4C93-48FA-BC19-C976E3CB7CA3}"/>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91CB8050-61DD-475E-98D6-24D2C5D20386}"/>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81888B7F-71C0-4969-B788-1C08C2DD0CC4}"/>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006EF645-1136-4D63-A043-DC2E9FBDFBD2}"/>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D9215D84-EC03-429C-983C-D76B2E015239}"/>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E61FD9B1-36D9-48B4-A413-1CD5C501B25D}"/>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255ED96A-18CF-460D-B2DD-93C65E5D0A2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2D4F0714-3D2C-42EF-A2B8-E19B69A9121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492D391B-3051-4AE3-99AA-8EDF6D30DE98}"/>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A165F712-73AD-42CC-8E2A-6287CA6E56D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6FB62246-0878-4E7B-863A-C866FAFF39BA}"/>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2010EB8D-D16C-4FA6-B5E7-EFFBBB94844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1CD62E49-D468-44DF-96E1-EF74ED90D027}"/>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053FB69E-8618-40F0-ABE5-5F2AB8B3F50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DB2BD3E2-AC1C-4811-A4BA-F3CB77962E7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7B287208-4732-440E-B56A-BC8BC1FA5E2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2094DB91-2B7E-4E94-B7AD-7412B7039FA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FD28DDE7-9B6D-4713-8FD8-6D2D584DA90F}"/>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DCE96FC0-4808-4091-9032-40B72243F07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F6E3558B-3D1E-4243-AF20-8A6A1D6D33D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5BAE04A6-2E67-4A7E-A5D7-64B66EF6366C}"/>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50A87390-B146-411C-9243-767DB099707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98C65BD3-CF82-43C1-939A-D4A22DF16EEA}"/>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700985AB-1E6A-4001-BD1C-1F62D0D19EB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AF5CC562-CF16-42CF-AD09-3296A34DAC2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8C523743-2D15-4294-ACA5-DE58E79081F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007774D-D335-4605-A259-40B7133A9BE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FFCCF8DB-608A-4E96-9BEA-0F060D49128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0DCC1693-25F8-44EA-8823-42C20846847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EED5CDD-3371-4FE3-8F67-20C2B9BBB31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37D0788-B00B-48F9-AE7D-4655F7365D17}"/>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786382A-86A7-46ED-A495-141FB11E007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F9F7C2D-278C-48E7-B985-7932430F14E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7549DF79-3A17-430E-9E50-80026B6CD5C3}"/>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54CB35E4-91B1-43E5-8D85-628B92BDDD4C}"/>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F96039F6-116A-48E5-85C3-5A4D1A4E314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33A04A5B-6BE9-42BC-B036-29BCD79AA739}"/>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FC0A47BA-A12D-4196-9D36-5A35B2951EE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27AA8155-2A3D-4A50-9955-54669681F312}"/>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2A9A6F0E-A142-4CAF-8D03-AD2BDC8945E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8C2699C6-960E-4B6D-95F5-0718178E6CB1}"/>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518825EB-81A0-4B98-B188-5AF767546FBB}"/>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6CC07D30-926A-4A67-929C-E01BB95870E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400B0A8F-59AB-4FCB-84CF-43DF7D2E4689}"/>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FFF1C7FA-3520-40B6-A59B-141B75E7DD74}"/>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4B30A8C4-5304-4C6F-A79B-01F9CC6352B6}"/>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6770E714-1978-4163-B85E-5B93E26B66E9}"/>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199A1C86-38DA-4CA7-B50F-2EFA1AAB0CD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D419B7DD-B595-4107-9809-92D5516C1B05}"/>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40802FEA-E89B-47FB-8666-A2C5E36A7044}"/>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A8687743-2B39-4604-84D3-B46B95130AB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年度においては、公園施設長寿命化計画更新工事や第一中学校特別教室棟外壁改修工事を実施したことなどから、類似団体内平均値との差が拡大した。</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今後も、公共施設の長寿命化や新庁舎建設事業などにより類似団体内平均値と比較して有形固定資産減価償却率が低い状況が続く見込みである。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施設整備については、多額の費用を要するため、基金の取り崩しと起債の抑制バランスを見極めつつ、公債費負担の軽減に努めながら整備を進める。</a:t>
          </a: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4D3A09D4-C970-4147-832D-275D83A07C8F}"/>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7B285D7-7F80-45BE-A5FD-0E8AD41775DF}"/>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1" name="テキスト ボックス 60">
          <a:extLst>
            <a:ext uri="{FF2B5EF4-FFF2-40B4-BE49-F238E27FC236}">
              <a16:creationId xmlns:a16="http://schemas.microsoft.com/office/drawing/2014/main" id="{DC4C65A8-B5C2-4AD5-BA94-E7B6B1C056E1}"/>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20A52A7-E58B-40AB-9794-92F2311B1F1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63" name="テキスト ボックス 62">
          <a:extLst>
            <a:ext uri="{FF2B5EF4-FFF2-40B4-BE49-F238E27FC236}">
              <a16:creationId xmlns:a16="http://schemas.microsoft.com/office/drawing/2014/main" id="{6B351DDA-530B-403B-9511-54789CD28B7B}"/>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87C82A6-FA5D-46D6-B423-8EDCDB518EC3}"/>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a:extLst>
            <a:ext uri="{FF2B5EF4-FFF2-40B4-BE49-F238E27FC236}">
              <a16:creationId xmlns:a16="http://schemas.microsoft.com/office/drawing/2014/main" id="{12BD0103-F0E5-43E3-8075-B7C22F272A18}"/>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EDC6D09-8410-4889-9B05-0950C3D6A182}"/>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a:extLst>
            <a:ext uri="{FF2B5EF4-FFF2-40B4-BE49-F238E27FC236}">
              <a16:creationId xmlns:a16="http://schemas.microsoft.com/office/drawing/2014/main" id="{D6574E19-91B9-47A4-A828-878AD53D8F49}"/>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B2BA21E-C205-4D04-B403-6BEBFF8C3CA5}"/>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a:extLst>
            <a:ext uri="{FF2B5EF4-FFF2-40B4-BE49-F238E27FC236}">
              <a16:creationId xmlns:a16="http://schemas.microsoft.com/office/drawing/2014/main" id="{52E62471-E036-44F1-A2BE-ACEB051B186E}"/>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A5CFEBA-80F6-493B-ACDD-1844E71DDBD9}"/>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a:extLst>
            <a:ext uri="{FF2B5EF4-FFF2-40B4-BE49-F238E27FC236}">
              <a16:creationId xmlns:a16="http://schemas.microsoft.com/office/drawing/2014/main" id="{A7667858-97B2-4681-802F-3570E969130D}"/>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A426DDC-58E4-4FAF-83A9-0878E52726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3" name="テキスト ボックス 72">
          <a:extLst>
            <a:ext uri="{FF2B5EF4-FFF2-40B4-BE49-F238E27FC236}">
              <a16:creationId xmlns:a16="http://schemas.microsoft.com/office/drawing/2014/main" id="{4EB539C8-2157-41E5-ABE5-FFCA89F8DF2E}"/>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a:extLst>
            <a:ext uri="{FF2B5EF4-FFF2-40B4-BE49-F238E27FC236}">
              <a16:creationId xmlns:a16="http://schemas.microsoft.com/office/drawing/2014/main" id="{BAB66E9B-A0AE-4028-BE7F-50AD27E9F3F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EC1A065A-07DA-40EF-9877-B24404A977F5}"/>
            </a:ext>
          </a:extLst>
        </xdr:cNvPr>
        <xdr:cNvCxnSpPr/>
      </xdr:nvCxnSpPr>
      <xdr:spPr>
        <a:xfrm flipV="1">
          <a:off x="4300220" y="5137573"/>
          <a:ext cx="1270" cy="1486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textlink="">
      <xdr:nvSpPr>
        <xdr:cNvPr id="76" name="有形固定資産減価償却率最小値テキスト">
          <a:extLst>
            <a:ext uri="{FF2B5EF4-FFF2-40B4-BE49-F238E27FC236}">
              <a16:creationId xmlns:a16="http://schemas.microsoft.com/office/drawing/2014/main" id="{0E4B778D-791E-4BF6-899C-D40117DD28FE}"/>
            </a:ext>
          </a:extLst>
        </xdr:cNvPr>
        <xdr:cNvSpPr txBox="1"/>
      </xdr:nvSpPr>
      <xdr:spPr>
        <a:xfrm>
          <a:off x="4352925" y="662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011A3332-1BE9-418C-9C63-857A20774295}"/>
            </a:ext>
          </a:extLst>
        </xdr:cNvPr>
        <xdr:cNvCxnSpPr/>
      </xdr:nvCxnSpPr>
      <xdr:spPr>
        <a:xfrm>
          <a:off x="4213225" y="66241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textlink="">
      <xdr:nvSpPr>
        <xdr:cNvPr id="78" name="有形固定資産減価償却率最大値テキスト">
          <a:extLst>
            <a:ext uri="{FF2B5EF4-FFF2-40B4-BE49-F238E27FC236}">
              <a16:creationId xmlns:a16="http://schemas.microsoft.com/office/drawing/2014/main" id="{6E3D5C5C-49A9-4DF8-AE94-CAA43184FB9C}"/>
            </a:ext>
          </a:extLst>
        </xdr:cNvPr>
        <xdr:cNvSpPr txBox="1"/>
      </xdr:nvSpPr>
      <xdr:spPr>
        <a:xfrm>
          <a:off x="435292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37392B04-24F1-4345-B60D-AC3B984679B2}"/>
            </a:ext>
          </a:extLst>
        </xdr:cNvPr>
        <xdr:cNvCxnSpPr/>
      </xdr:nvCxnSpPr>
      <xdr:spPr>
        <a:xfrm>
          <a:off x="4213225" y="51375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textlink="">
      <xdr:nvSpPr>
        <xdr:cNvPr id="80" name="有形固定資産減価償却率平均値テキスト">
          <a:extLst>
            <a:ext uri="{FF2B5EF4-FFF2-40B4-BE49-F238E27FC236}">
              <a16:creationId xmlns:a16="http://schemas.microsoft.com/office/drawing/2014/main" id="{A318D855-09AE-444F-A8E9-6A9B3659CB31}"/>
            </a:ext>
          </a:extLst>
        </xdr:cNvPr>
        <xdr:cNvSpPr txBox="1"/>
      </xdr:nvSpPr>
      <xdr:spPr>
        <a:xfrm>
          <a:off x="4352925" y="5911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textlink="">
      <xdr:nvSpPr>
        <xdr:cNvPr id="81" name="フローチャート: 判断 80">
          <a:extLst>
            <a:ext uri="{FF2B5EF4-FFF2-40B4-BE49-F238E27FC236}">
              <a16:creationId xmlns:a16="http://schemas.microsoft.com/office/drawing/2014/main" id="{2CE94AD0-7157-4B96-A4E7-607F4E3D92F5}"/>
            </a:ext>
          </a:extLst>
        </xdr:cNvPr>
        <xdr:cNvSpPr/>
      </xdr:nvSpPr>
      <xdr:spPr>
        <a:xfrm>
          <a:off x="4251325" y="59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textlink="">
      <xdr:nvSpPr>
        <xdr:cNvPr id="82" name="フローチャート: 判断 81">
          <a:extLst>
            <a:ext uri="{FF2B5EF4-FFF2-40B4-BE49-F238E27FC236}">
              <a16:creationId xmlns:a16="http://schemas.microsoft.com/office/drawing/2014/main" id="{4AF31BF9-08D4-446C-995A-E6B860A80A67}"/>
            </a:ext>
          </a:extLst>
        </xdr:cNvPr>
        <xdr:cNvSpPr/>
      </xdr:nvSpPr>
      <xdr:spPr>
        <a:xfrm>
          <a:off x="3616325" y="5899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textlink="">
      <xdr:nvSpPr>
        <xdr:cNvPr id="83" name="フローチャート: 判断 82">
          <a:extLst>
            <a:ext uri="{FF2B5EF4-FFF2-40B4-BE49-F238E27FC236}">
              <a16:creationId xmlns:a16="http://schemas.microsoft.com/office/drawing/2014/main" id="{20C9B39A-067C-454F-962C-77A968C0C074}"/>
            </a:ext>
          </a:extLst>
        </xdr:cNvPr>
        <xdr:cNvSpPr/>
      </xdr:nvSpPr>
      <xdr:spPr>
        <a:xfrm>
          <a:off x="2930525" y="5860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textlink="">
      <xdr:nvSpPr>
        <xdr:cNvPr id="84" name="フローチャート: 判断 83">
          <a:extLst>
            <a:ext uri="{FF2B5EF4-FFF2-40B4-BE49-F238E27FC236}">
              <a16:creationId xmlns:a16="http://schemas.microsoft.com/office/drawing/2014/main" id="{8EF7137D-F7FA-4144-A2FE-A7B7AAF255C3}"/>
            </a:ext>
          </a:extLst>
        </xdr:cNvPr>
        <xdr:cNvSpPr/>
      </xdr:nvSpPr>
      <xdr:spPr>
        <a:xfrm>
          <a:off x="2244725" y="5867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textlink="">
      <xdr:nvSpPr>
        <xdr:cNvPr id="85" name="フローチャート: 判断 84">
          <a:extLst>
            <a:ext uri="{FF2B5EF4-FFF2-40B4-BE49-F238E27FC236}">
              <a16:creationId xmlns:a16="http://schemas.microsoft.com/office/drawing/2014/main" id="{58C621A1-EF65-4C9A-BCF9-C2635BB13503}"/>
            </a:ext>
          </a:extLst>
        </xdr:cNvPr>
        <xdr:cNvSpPr/>
      </xdr:nvSpPr>
      <xdr:spPr>
        <a:xfrm>
          <a:off x="1558925" y="58278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a:extLst>
            <a:ext uri="{FF2B5EF4-FFF2-40B4-BE49-F238E27FC236}">
              <a16:creationId xmlns:a16="http://schemas.microsoft.com/office/drawing/2014/main" id="{95ACE54A-CC13-493D-BA1E-5D82DE5A7CE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71D7BB0A-D2B0-4A26-9EB1-B195021F9B6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8EF5A58A-6C04-44B5-9C80-0D735FCCF47D}"/>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a:extLst>
            <a:ext uri="{FF2B5EF4-FFF2-40B4-BE49-F238E27FC236}">
              <a16:creationId xmlns:a16="http://schemas.microsoft.com/office/drawing/2014/main" id="{B07DD34F-283E-496B-B18E-653F863F4CE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a:extLst>
            <a:ext uri="{FF2B5EF4-FFF2-40B4-BE49-F238E27FC236}">
              <a16:creationId xmlns:a16="http://schemas.microsoft.com/office/drawing/2014/main" id="{CA5B2324-1F22-45D7-A941-BDB269B9278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101177</xdr:rowOff>
    </xdr:from>
    <xdr:to>
      <xdr:col>23</xdr:col>
      <xdr:colOff>136525</xdr:colOff>
      <xdr:row>27</xdr:row>
      <xdr:rowOff>31327</xdr:rowOff>
    </xdr:to>
    <xdr:sp textlink="">
      <xdr:nvSpPr>
        <xdr:cNvPr id="91" name="楕円 90">
          <a:extLst>
            <a:ext uri="{FF2B5EF4-FFF2-40B4-BE49-F238E27FC236}">
              <a16:creationId xmlns:a16="http://schemas.microsoft.com/office/drawing/2014/main" id="{1BDE6A92-8C76-4AED-9820-3F12CDC6D293}"/>
            </a:ext>
          </a:extLst>
        </xdr:cNvPr>
        <xdr:cNvSpPr/>
      </xdr:nvSpPr>
      <xdr:spPr>
        <a:xfrm>
          <a:off x="4251325" y="5187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16104</xdr:rowOff>
    </xdr:from>
    <xdr:ext cx="405111" cy="259045"/>
    <xdr:sp textlink="">
      <xdr:nvSpPr>
        <xdr:cNvPr id="92" name="有形固定資産減価償却率該当値テキスト">
          <a:extLst>
            <a:ext uri="{FF2B5EF4-FFF2-40B4-BE49-F238E27FC236}">
              <a16:creationId xmlns:a16="http://schemas.microsoft.com/office/drawing/2014/main" id="{CD28455E-D9D3-44CF-BC5B-8F12467C4F61}"/>
            </a:ext>
          </a:extLst>
        </xdr:cNvPr>
        <xdr:cNvSpPr txBox="1"/>
      </xdr:nvSpPr>
      <xdr:spPr>
        <a:xfrm>
          <a:off x="435292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167217</xdr:rowOff>
    </xdr:from>
    <xdr:to>
      <xdr:col>19</xdr:col>
      <xdr:colOff>187325</xdr:colOff>
      <xdr:row>28</xdr:row>
      <xdr:rowOff>97367</xdr:rowOff>
    </xdr:to>
    <xdr:sp textlink="">
      <xdr:nvSpPr>
        <xdr:cNvPr id="93" name="楕円 92">
          <a:extLst>
            <a:ext uri="{FF2B5EF4-FFF2-40B4-BE49-F238E27FC236}">
              <a16:creationId xmlns:a16="http://schemas.microsoft.com/office/drawing/2014/main" id="{9A7181C5-32BB-44DB-A138-92C3587928ED}"/>
            </a:ext>
          </a:extLst>
        </xdr:cNvPr>
        <xdr:cNvSpPr/>
      </xdr:nvSpPr>
      <xdr:spPr>
        <a:xfrm>
          <a:off x="3616325" y="5418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151977</xdr:rowOff>
    </xdr:from>
    <xdr:to>
      <xdr:col>23</xdr:col>
      <xdr:colOff>85725</xdr:colOff>
      <xdr:row>28</xdr:row>
      <xdr:rowOff>46567</xdr:rowOff>
    </xdr:to>
    <xdr:cxnSp macro="">
      <xdr:nvCxnSpPr>
        <xdr:cNvPr id="94" name="直線コネクタ 93">
          <a:extLst>
            <a:ext uri="{FF2B5EF4-FFF2-40B4-BE49-F238E27FC236}">
              <a16:creationId xmlns:a16="http://schemas.microsoft.com/office/drawing/2014/main" id="{D6E0FDC1-67A7-4EFF-B5F8-113ED2A23D26}"/>
            </a:ext>
          </a:extLst>
        </xdr:cNvPr>
        <xdr:cNvCxnSpPr/>
      </xdr:nvCxnSpPr>
      <xdr:spPr>
        <a:xfrm flipV="1">
          <a:off x="3667125" y="5238327"/>
          <a:ext cx="635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textlink="">
      <xdr:nvSpPr>
        <xdr:cNvPr id="95" name="楕円 94">
          <a:extLst>
            <a:ext uri="{FF2B5EF4-FFF2-40B4-BE49-F238E27FC236}">
              <a16:creationId xmlns:a16="http://schemas.microsoft.com/office/drawing/2014/main" id="{31962379-84A8-4E0A-AC73-B06BDAAED171}"/>
            </a:ext>
          </a:extLst>
        </xdr:cNvPr>
        <xdr:cNvSpPr/>
      </xdr:nvSpPr>
      <xdr:spPr>
        <a:xfrm>
          <a:off x="2930525" y="5534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46567</xdr:rowOff>
    </xdr:from>
    <xdr:to>
      <xdr:col>19</xdr:col>
      <xdr:colOff>136525</xdr:colOff>
      <xdr:row>28</xdr:row>
      <xdr:rowOff>168910</xdr:rowOff>
    </xdr:to>
    <xdr:cxnSp macro="">
      <xdr:nvCxnSpPr>
        <xdr:cNvPr id="96" name="直線コネクタ 95">
          <a:extLst>
            <a:ext uri="{FF2B5EF4-FFF2-40B4-BE49-F238E27FC236}">
              <a16:creationId xmlns:a16="http://schemas.microsoft.com/office/drawing/2014/main" id="{63C388B8-32C7-4CF0-A6C0-FE62447BBE1A}"/>
            </a:ext>
          </a:extLst>
        </xdr:cNvPr>
        <xdr:cNvCxnSpPr/>
      </xdr:nvCxnSpPr>
      <xdr:spPr>
        <a:xfrm flipV="1">
          <a:off x="2981325" y="5463117"/>
          <a:ext cx="685800" cy="1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82127</xdr:rowOff>
    </xdr:from>
    <xdr:to>
      <xdr:col>11</xdr:col>
      <xdr:colOff>187325</xdr:colOff>
      <xdr:row>29</xdr:row>
      <xdr:rowOff>12277</xdr:rowOff>
    </xdr:to>
    <xdr:sp textlink="">
      <xdr:nvSpPr>
        <xdr:cNvPr id="97" name="楕円 96">
          <a:extLst>
            <a:ext uri="{FF2B5EF4-FFF2-40B4-BE49-F238E27FC236}">
              <a16:creationId xmlns:a16="http://schemas.microsoft.com/office/drawing/2014/main" id="{EF0DD932-6322-4341-8EA3-510049B84B70}"/>
            </a:ext>
          </a:extLst>
        </xdr:cNvPr>
        <xdr:cNvSpPr/>
      </xdr:nvSpPr>
      <xdr:spPr>
        <a:xfrm>
          <a:off x="2244725" y="5498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132927</xdr:rowOff>
    </xdr:from>
    <xdr:to>
      <xdr:col>15</xdr:col>
      <xdr:colOff>136525</xdr:colOff>
      <xdr:row>28</xdr:row>
      <xdr:rowOff>168910</xdr:rowOff>
    </xdr:to>
    <xdr:cxnSp macro="">
      <xdr:nvCxnSpPr>
        <xdr:cNvPr id="98" name="直線コネクタ 97">
          <a:extLst>
            <a:ext uri="{FF2B5EF4-FFF2-40B4-BE49-F238E27FC236}">
              <a16:creationId xmlns:a16="http://schemas.microsoft.com/office/drawing/2014/main" id="{EEB6415D-4E42-4176-9569-43AEF4A66538}"/>
            </a:ext>
          </a:extLst>
        </xdr:cNvPr>
        <xdr:cNvCxnSpPr/>
      </xdr:nvCxnSpPr>
      <xdr:spPr>
        <a:xfrm>
          <a:off x="2295525" y="5549477"/>
          <a:ext cx="6858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textlink="">
      <xdr:nvSpPr>
        <xdr:cNvPr id="99" name="楕円 98">
          <a:extLst>
            <a:ext uri="{FF2B5EF4-FFF2-40B4-BE49-F238E27FC236}">
              <a16:creationId xmlns:a16="http://schemas.microsoft.com/office/drawing/2014/main" id="{AD6C757C-A9B0-4C37-A756-F04E5EFA165F}"/>
            </a:ext>
          </a:extLst>
        </xdr:cNvPr>
        <xdr:cNvSpPr/>
      </xdr:nvSpPr>
      <xdr:spPr>
        <a:xfrm>
          <a:off x="1558925" y="55310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28</xdr:row>
      <xdr:rowOff>165312</xdr:rowOff>
    </xdr:to>
    <xdr:cxnSp macro="">
      <xdr:nvCxnSpPr>
        <xdr:cNvPr id="100" name="直線コネクタ 99">
          <a:extLst>
            <a:ext uri="{FF2B5EF4-FFF2-40B4-BE49-F238E27FC236}">
              <a16:creationId xmlns:a16="http://schemas.microsoft.com/office/drawing/2014/main" id="{72462C4C-38C8-4BFF-8064-86778C23D1B2}"/>
            </a:ext>
          </a:extLst>
        </xdr:cNvPr>
        <xdr:cNvCxnSpPr/>
      </xdr:nvCxnSpPr>
      <xdr:spPr>
        <a:xfrm flipV="1">
          <a:off x="1609725" y="5549477"/>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textlink="">
      <xdr:nvSpPr>
        <xdr:cNvPr id="101" name="n_1aveValue有形固定資産減価償却率">
          <a:extLst>
            <a:ext uri="{FF2B5EF4-FFF2-40B4-BE49-F238E27FC236}">
              <a16:creationId xmlns:a16="http://schemas.microsoft.com/office/drawing/2014/main" id="{9203C0FA-0C37-43E6-AD47-6A3D3061A2A2}"/>
            </a:ext>
          </a:extLst>
        </xdr:cNvPr>
        <xdr:cNvSpPr txBox="1"/>
      </xdr:nvSpPr>
      <xdr:spPr>
        <a:xfrm>
          <a:off x="3470919"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textlink="">
      <xdr:nvSpPr>
        <xdr:cNvPr id="102" name="n_2aveValue有形固定資産減価償却率">
          <a:extLst>
            <a:ext uri="{FF2B5EF4-FFF2-40B4-BE49-F238E27FC236}">
              <a16:creationId xmlns:a16="http://schemas.microsoft.com/office/drawing/2014/main" id="{D88F3E07-4F8F-4A64-8705-02AC0D8AD011}"/>
            </a:ext>
          </a:extLst>
        </xdr:cNvPr>
        <xdr:cNvSpPr txBox="1"/>
      </xdr:nvSpPr>
      <xdr:spPr>
        <a:xfrm>
          <a:off x="2797819" y="594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textlink="">
      <xdr:nvSpPr>
        <xdr:cNvPr id="103" name="n_3aveValue有形固定資産減価償却率">
          <a:extLst>
            <a:ext uri="{FF2B5EF4-FFF2-40B4-BE49-F238E27FC236}">
              <a16:creationId xmlns:a16="http://schemas.microsoft.com/office/drawing/2014/main" id="{D4C3A0AA-04E6-4AC1-9308-98E6AF9F92A6}"/>
            </a:ext>
          </a:extLst>
        </xdr:cNvPr>
        <xdr:cNvSpPr txBox="1"/>
      </xdr:nvSpPr>
      <xdr:spPr>
        <a:xfrm>
          <a:off x="2112019"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textlink="">
      <xdr:nvSpPr>
        <xdr:cNvPr id="104" name="n_4aveValue有形固定資産減価償却率">
          <a:extLst>
            <a:ext uri="{FF2B5EF4-FFF2-40B4-BE49-F238E27FC236}">
              <a16:creationId xmlns:a16="http://schemas.microsoft.com/office/drawing/2014/main" id="{B16C669D-9CA6-49A1-A605-41352A6F9F70}"/>
            </a:ext>
          </a:extLst>
        </xdr:cNvPr>
        <xdr:cNvSpPr txBox="1"/>
      </xdr:nvSpPr>
      <xdr:spPr>
        <a:xfrm>
          <a:off x="1426219" y="5914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113894</xdr:rowOff>
    </xdr:from>
    <xdr:ext cx="405111" cy="259045"/>
    <xdr:sp textlink="">
      <xdr:nvSpPr>
        <xdr:cNvPr id="105" name="n_1mainValue有形固定資産減価償却率">
          <a:extLst>
            <a:ext uri="{FF2B5EF4-FFF2-40B4-BE49-F238E27FC236}">
              <a16:creationId xmlns:a16="http://schemas.microsoft.com/office/drawing/2014/main" id="{4EC976D2-155B-4B33-8A42-C2A6A511051D}"/>
            </a:ext>
          </a:extLst>
        </xdr:cNvPr>
        <xdr:cNvSpPr txBox="1"/>
      </xdr:nvSpPr>
      <xdr:spPr>
        <a:xfrm>
          <a:off x="3470919" y="52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textlink="">
      <xdr:nvSpPr>
        <xdr:cNvPr id="106" name="n_2mainValue有形固定資産減価償却率">
          <a:extLst>
            <a:ext uri="{FF2B5EF4-FFF2-40B4-BE49-F238E27FC236}">
              <a16:creationId xmlns:a16="http://schemas.microsoft.com/office/drawing/2014/main" id="{30296B09-566E-4965-BB23-56BDA76256F2}"/>
            </a:ext>
          </a:extLst>
        </xdr:cNvPr>
        <xdr:cNvSpPr txBox="1"/>
      </xdr:nvSpPr>
      <xdr:spPr>
        <a:xfrm>
          <a:off x="2797819" y="531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28804</xdr:rowOff>
    </xdr:from>
    <xdr:ext cx="405111" cy="259045"/>
    <xdr:sp textlink="">
      <xdr:nvSpPr>
        <xdr:cNvPr id="107" name="n_3mainValue有形固定資産減価償却率">
          <a:extLst>
            <a:ext uri="{FF2B5EF4-FFF2-40B4-BE49-F238E27FC236}">
              <a16:creationId xmlns:a16="http://schemas.microsoft.com/office/drawing/2014/main" id="{01C46C8A-B861-43F9-94B3-A11E7FB860A7}"/>
            </a:ext>
          </a:extLst>
        </xdr:cNvPr>
        <xdr:cNvSpPr txBox="1"/>
      </xdr:nvSpPr>
      <xdr:spPr>
        <a:xfrm>
          <a:off x="2112019" y="52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textlink="">
      <xdr:nvSpPr>
        <xdr:cNvPr id="108" name="n_4mainValue有形固定資産減価償却率">
          <a:extLst>
            <a:ext uri="{FF2B5EF4-FFF2-40B4-BE49-F238E27FC236}">
              <a16:creationId xmlns:a16="http://schemas.microsoft.com/office/drawing/2014/main" id="{7DA39D85-1CAF-4342-9E8C-5C8A27B4BCFD}"/>
            </a:ext>
          </a:extLst>
        </xdr:cNvPr>
        <xdr:cNvSpPr txBox="1"/>
      </xdr:nvSpPr>
      <xdr:spPr>
        <a:xfrm>
          <a:off x="1426219" y="531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a:extLst>
            <a:ext uri="{FF2B5EF4-FFF2-40B4-BE49-F238E27FC236}">
              <a16:creationId xmlns:a16="http://schemas.microsoft.com/office/drawing/2014/main" id="{07A8E1BD-10A7-4A3D-973B-EB02CE20F1B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a:extLst>
            <a:ext uri="{FF2B5EF4-FFF2-40B4-BE49-F238E27FC236}">
              <a16:creationId xmlns:a16="http://schemas.microsoft.com/office/drawing/2014/main" id="{8CE282F5-1866-403B-8B0D-93873FD8249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11" name="正方形/長方形 110">
          <a:extLst>
            <a:ext uri="{FF2B5EF4-FFF2-40B4-BE49-F238E27FC236}">
              <a16:creationId xmlns:a16="http://schemas.microsoft.com/office/drawing/2014/main" id="{C2B487C8-2462-4F65-A84A-EF74A48C428D}"/>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a:extLst>
            <a:ext uri="{FF2B5EF4-FFF2-40B4-BE49-F238E27FC236}">
              <a16:creationId xmlns:a16="http://schemas.microsoft.com/office/drawing/2014/main" id="{71C59B44-A530-4678-87D1-294E1FC3E1FF}"/>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a:extLst>
            <a:ext uri="{FF2B5EF4-FFF2-40B4-BE49-F238E27FC236}">
              <a16:creationId xmlns:a16="http://schemas.microsoft.com/office/drawing/2014/main" id="{C29B3342-2462-4D06-BFB2-F2CC0957B9BF}"/>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a:extLst>
            <a:ext uri="{FF2B5EF4-FFF2-40B4-BE49-F238E27FC236}">
              <a16:creationId xmlns:a16="http://schemas.microsoft.com/office/drawing/2014/main" id="{31719B38-6E27-4611-ADB7-833634604F1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a:extLst>
            <a:ext uri="{FF2B5EF4-FFF2-40B4-BE49-F238E27FC236}">
              <a16:creationId xmlns:a16="http://schemas.microsoft.com/office/drawing/2014/main" id="{7E9E29EA-14DF-47DC-A139-32EB409E807B}"/>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a:extLst>
            <a:ext uri="{FF2B5EF4-FFF2-40B4-BE49-F238E27FC236}">
              <a16:creationId xmlns:a16="http://schemas.microsoft.com/office/drawing/2014/main" id="{F86EFF20-955C-4405-BE4E-0C84414FBD4D}"/>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a:extLst>
            <a:ext uri="{FF2B5EF4-FFF2-40B4-BE49-F238E27FC236}">
              <a16:creationId xmlns:a16="http://schemas.microsoft.com/office/drawing/2014/main" id="{EFB586C0-50A4-42E0-B5BF-15D3A4E411DB}"/>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a:extLst>
            <a:ext uri="{FF2B5EF4-FFF2-40B4-BE49-F238E27FC236}">
              <a16:creationId xmlns:a16="http://schemas.microsoft.com/office/drawing/2014/main" id="{8817CD9A-E48E-415D-B888-20CFE164F604}"/>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a:extLst>
            <a:ext uri="{FF2B5EF4-FFF2-40B4-BE49-F238E27FC236}">
              <a16:creationId xmlns:a16="http://schemas.microsoft.com/office/drawing/2014/main" id="{8429E223-6B21-42F6-AA41-6BB3E72C381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a:extLst>
            <a:ext uri="{FF2B5EF4-FFF2-40B4-BE49-F238E27FC236}">
              <a16:creationId xmlns:a16="http://schemas.microsoft.com/office/drawing/2014/main" id="{D2FDDC12-A1CE-41C0-A9B2-D20A49174B55}"/>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a:extLst>
            <a:ext uri="{FF2B5EF4-FFF2-40B4-BE49-F238E27FC236}">
              <a16:creationId xmlns:a16="http://schemas.microsoft.com/office/drawing/2014/main" id="{2828934E-C0B2-4D8A-98AE-74620DFA01A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年度については、町税法人税割や普通交付税の増加等により、債務償還比率の</a:t>
          </a:r>
          <a:r>
            <a:rPr kumimoji="1" lang="ja-JP" altLang="en-US" sz="1100">
              <a:solidFill>
                <a:schemeClr val="tx1"/>
              </a:solidFill>
              <a:latin typeface="ＭＳ Ｐゴシック" panose="020B0600070205080204" pitchFamily="50" charset="-128"/>
              <a:ea typeface="ＭＳ Ｐゴシック" panose="020B0600070205080204" pitchFamily="50" charset="-128"/>
            </a:rPr>
            <a:t>分母が大きくなり、比率が減少した。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今後、公共施設の長寿命化や新庁舎建設事業などにより債務償還比率が高くなる見込みである。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施設整備については多額の費用を要するため、基金の取り崩しと起債の抑制のバランスを見極めつつ、公債費負担の軽減に努めながら整備を進める。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22" name="テキスト ボックス 121">
          <a:extLst>
            <a:ext uri="{FF2B5EF4-FFF2-40B4-BE49-F238E27FC236}">
              <a16:creationId xmlns:a16="http://schemas.microsoft.com/office/drawing/2014/main" id="{F32D27FA-10BE-4FB2-8E4E-6B7B6915089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AD1054A-0E03-4644-890E-EB686AEAF826}"/>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a:extLst>
            <a:ext uri="{FF2B5EF4-FFF2-40B4-BE49-F238E27FC236}">
              <a16:creationId xmlns:a16="http://schemas.microsoft.com/office/drawing/2014/main" id="{64F13D76-60DC-462C-BDD8-CDDDDE9E1B63}"/>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6EA00FB-8BB4-409B-8CAF-F86EDD467E81}"/>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26" name="テキスト ボックス 125">
          <a:extLst>
            <a:ext uri="{FF2B5EF4-FFF2-40B4-BE49-F238E27FC236}">
              <a16:creationId xmlns:a16="http://schemas.microsoft.com/office/drawing/2014/main" id="{341CD705-BCB1-4621-8ECD-75697DDE01DC}"/>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506B8F8E-7EAB-4399-8612-EB9ED21B0CEE}"/>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8" name="テキスト ボックス 127">
          <a:extLst>
            <a:ext uri="{FF2B5EF4-FFF2-40B4-BE49-F238E27FC236}">
              <a16:creationId xmlns:a16="http://schemas.microsoft.com/office/drawing/2014/main" id="{043B075D-97DB-45F2-B050-26305E3D4C08}"/>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03F7B23-78AB-44FB-9C99-1F42AC4213C1}"/>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30" name="テキスト ボックス 129">
          <a:extLst>
            <a:ext uri="{FF2B5EF4-FFF2-40B4-BE49-F238E27FC236}">
              <a16:creationId xmlns:a16="http://schemas.microsoft.com/office/drawing/2014/main" id="{119B503F-E6D0-41DC-9B17-E77953AB96C0}"/>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C793AFA-D507-4986-9079-E830348EFC7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32" name="テキスト ボックス 131">
          <a:extLst>
            <a:ext uri="{FF2B5EF4-FFF2-40B4-BE49-F238E27FC236}">
              <a16:creationId xmlns:a16="http://schemas.microsoft.com/office/drawing/2014/main" id="{CC16F2AB-C719-4C05-86AD-A843EFC5858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D48428A-FFD0-4BA5-93AA-9C2BF353792D}"/>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4" name="テキスト ボックス 133">
          <a:extLst>
            <a:ext uri="{FF2B5EF4-FFF2-40B4-BE49-F238E27FC236}">
              <a16:creationId xmlns:a16="http://schemas.microsoft.com/office/drawing/2014/main" id="{CFAA2675-0846-4BDE-AD1C-E4838DE2F7CE}"/>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C337214-6800-4F88-813A-9CFC9FE29EC5}"/>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6" name="債務償還比率グラフ枠">
          <a:extLst>
            <a:ext uri="{FF2B5EF4-FFF2-40B4-BE49-F238E27FC236}">
              <a16:creationId xmlns:a16="http://schemas.microsoft.com/office/drawing/2014/main" id="{062FEEB5-0E8C-4701-818C-4A29ED4C0123}"/>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3EBB014B-510C-49B8-B2AB-3B4CBF4833DB}"/>
            </a:ext>
          </a:extLst>
        </xdr:cNvPr>
        <xdr:cNvCxnSpPr/>
      </xdr:nvCxnSpPr>
      <xdr:spPr>
        <a:xfrm flipV="1">
          <a:off x="13323570" y="5169958"/>
          <a:ext cx="1269" cy="144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textlink="">
      <xdr:nvSpPr>
        <xdr:cNvPr id="138" name="債務償還比率最小値テキスト">
          <a:extLst>
            <a:ext uri="{FF2B5EF4-FFF2-40B4-BE49-F238E27FC236}">
              <a16:creationId xmlns:a16="http://schemas.microsoft.com/office/drawing/2014/main" id="{B17CCBCE-97ED-4637-8AF8-EBD9061E6814}"/>
            </a:ext>
          </a:extLst>
        </xdr:cNvPr>
        <xdr:cNvSpPr txBox="1"/>
      </xdr:nvSpPr>
      <xdr:spPr>
        <a:xfrm>
          <a:off x="13376275" y="66234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C9F6AB20-CF4E-4BB9-9847-CD6C94C92B94}"/>
            </a:ext>
          </a:extLst>
        </xdr:cNvPr>
        <xdr:cNvCxnSpPr/>
      </xdr:nvCxnSpPr>
      <xdr:spPr>
        <a:xfrm>
          <a:off x="13255625" y="6619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40" name="債務償還比率最大値テキスト">
          <a:extLst>
            <a:ext uri="{FF2B5EF4-FFF2-40B4-BE49-F238E27FC236}">
              <a16:creationId xmlns:a16="http://schemas.microsoft.com/office/drawing/2014/main" id="{3921F55F-181D-492C-8F7C-1F3F9DBAEC0D}"/>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D593F03-BEE0-4A7A-A01C-7697F87BCEDA}"/>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textlink="">
      <xdr:nvSpPr>
        <xdr:cNvPr id="142" name="債務償還比率平均値テキスト">
          <a:extLst>
            <a:ext uri="{FF2B5EF4-FFF2-40B4-BE49-F238E27FC236}">
              <a16:creationId xmlns:a16="http://schemas.microsoft.com/office/drawing/2014/main" id="{498471CE-2B7F-4CC3-8750-C3E48D955B12}"/>
            </a:ext>
          </a:extLst>
        </xdr:cNvPr>
        <xdr:cNvSpPr txBox="1"/>
      </xdr:nvSpPr>
      <xdr:spPr>
        <a:xfrm>
          <a:off x="13376275" y="5616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textlink="">
      <xdr:nvSpPr>
        <xdr:cNvPr id="143" name="フローチャート: 判断 142">
          <a:extLst>
            <a:ext uri="{FF2B5EF4-FFF2-40B4-BE49-F238E27FC236}">
              <a16:creationId xmlns:a16="http://schemas.microsoft.com/office/drawing/2014/main" id="{0420AB68-22FB-44DF-AA12-167305DCFBB2}"/>
            </a:ext>
          </a:extLst>
        </xdr:cNvPr>
        <xdr:cNvSpPr/>
      </xdr:nvSpPr>
      <xdr:spPr>
        <a:xfrm>
          <a:off x="13293725" y="56382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textlink="">
      <xdr:nvSpPr>
        <xdr:cNvPr id="144" name="フローチャート: 判断 143">
          <a:extLst>
            <a:ext uri="{FF2B5EF4-FFF2-40B4-BE49-F238E27FC236}">
              <a16:creationId xmlns:a16="http://schemas.microsoft.com/office/drawing/2014/main" id="{C09C85BD-1A87-41F8-A00A-690730277DE0}"/>
            </a:ext>
          </a:extLst>
        </xdr:cNvPr>
        <xdr:cNvSpPr/>
      </xdr:nvSpPr>
      <xdr:spPr>
        <a:xfrm>
          <a:off x="12639675" y="56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textlink="">
      <xdr:nvSpPr>
        <xdr:cNvPr id="145" name="フローチャート: 判断 144">
          <a:extLst>
            <a:ext uri="{FF2B5EF4-FFF2-40B4-BE49-F238E27FC236}">
              <a16:creationId xmlns:a16="http://schemas.microsoft.com/office/drawing/2014/main" id="{113A259E-57B4-42DB-9DE2-4F0E31C35D86}"/>
            </a:ext>
          </a:extLst>
        </xdr:cNvPr>
        <xdr:cNvSpPr/>
      </xdr:nvSpPr>
      <xdr:spPr>
        <a:xfrm>
          <a:off x="11953875" y="558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textlink="">
      <xdr:nvSpPr>
        <xdr:cNvPr id="146" name="フローチャート: 判断 145">
          <a:extLst>
            <a:ext uri="{FF2B5EF4-FFF2-40B4-BE49-F238E27FC236}">
              <a16:creationId xmlns:a16="http://schemas.microsoft.com/office/drawing/2014/main" id="{E592F337-CDDC-4E5D-A22C-41FE16352507}"/>
            </a:ext>
          </a:extLst>
        </xdr:cNvPr>
        <xdr:cNvSpPr/>
      </xdr:nvSpPr>
      <xdr:spPr>
        <a:xfrm>
          <a:off x="11268075" y="57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textlink="">
      <xdr:nvSpPr>
        <xdr:cNvPr id="147" name="フローチャート: 判断 146">
          <a:extLst>
            <a:ext uri="{FF2B5EF4-FFF2-40B4-BE49-F238E27FC236}">
              <a16:creationId xmlns:a16="http://schemas.microsoft.com/office/drawing/2014/main" id="{F603029E-B822-4401-8B57-5B72BF70DF1D}"/>
            </a:ext>
          </a:extLst>
        </xdr:cNvPr>
        <xdr:cNvSpPr/>
      </xdr:nvSpPr>
      <xdr:spPr>
        <a:xfrm>
          <a:off x="10582275" y="58201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8" name="テキスト ボックス 147">
          <a:extLst>
            <a:ext uri="{FF2B5EF4-FFF2-40B4-BE49-F238E27FC236}">
              <a16:creationId xmlns:a16="http://schemas.microsoft.com/office/drawing/2014/main" id="{E50A04C9-DB5D-4C3E-9744-8222F38F93F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9" name="テキスト ボックス 148">
          <a:extLst>
            <a:ext uri="{FF2B5EF4-FFF2-40B4-BE49-F238E27FC236}">
              <a16:creationId xmlns:a16="http://schemas.microsoft.com/office/drawing/2014/main" id="{4DE98A36-2A75-4FDF-8D02-2CD4C338B134}"/>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0" name="テキスト ボックス 149">
          <a:extLst>
            <a:ext uri="{FF2B5EF4-FFF2-40B4-BE49-F238E27FC236}">
              <a16:creationId xmlns:a16="http://schemas.microsoft.com/office/drawing/2014/main" id="{375BEA01-B3B9-4E1A-95D9-F15BEC76A9A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1" name="テキスト ボックス 150">
          <a:extLst>
            <a:ext uri="{FF2B5EF4-FFF2-40B4-BE49-F238E27FC236}">
              <a16:creationId xmlns:a16="http://schemas.microsoft.com/office/drawing/2014/main" id="{2F39772A-2AAB-4A3F-A196-8FC2CB529C52}"/>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2" name="テキスト ボックス 151">
          <a:extLst>
            <a:ext uri="{FF2B5EF4-FFF2-40B4-BE49-F238E27FC236}">
              <a16:creationId xmlns:a16="http://schemas.microsoft.com/office/drawing/2014/main" id="{E3B7BDAF-DBA8-4D97-8598-EBA23899A5E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69533</xdr:rowOff>
    </xdr:from>
    <xdr:to>
      <xdr:col>76</xdr:col>
      <xdr:colOff>73025</xdr:colOff>
      <xdr:row>28</xdr:row>
      <xdr:rowOff>171133</xdr:rowOff>
    </xdr:to>
    <xdr:sp textlink="">
      <xdr:nvSpPr>
        <xdr:cNvPr id="153" name="楕円 152">
          <a:extLst>
            <a:ext uri="{FF2B5EF4-FFF2-40B4-BE49-F238E27FC236}">
              <a16:creationId xmlns:a16="http://schemas.microsoft.com/office/drawing/2014/main" id="{349150FD-2278-4630-947E-AA6F1F34568B}"/>
            </a:ext>
          </a:extLst>
        </xdr:cNvPr>
        <xdr:cNvSpPr/>
      </xdr:nvSpPr>
      <xdr:spPr>
        <a:xfrm>
          <a:off x="13293725" y="5486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92410</xdr:rowOff>
    </xdr:from>
    <xdr:ext cx="469744" cy="259045"/>
    <xdr:sp textlink="">
      <xdr:nvSpPr>
        <xdr:cNvPr id="154" name="債務償還比率該当値テキスト">
          <a:extLst>
            <a:ext uri="{FF2B5EF4-FFF2-40B4-BE49-F238E27FC236}">
              <a16:creationId xmlns:a16="http://schemas.microsoft.com/office/drawing/2014/main" id="{F083BA9F-1CD7-4787-B7F9-649BEA2ED7C3}"/>
            </a:ext>
          </a:extLst>
        </xdr:cNvPr>
        <xdr:cNvSpPr txBox="1"/>
      </xdr:nvSpPr>
      <xdr:spPr>
        <a:xfrm>
          <a:off x="13376275" y="53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3394</xdr:rowOff>
    </xdr:from>
    <xdr:to>
      <xdr:col>72</xdr:col>
      <xdr:colOff>123825</xdr:colOff>
      <xdr:row>29</xdr:row>
      <xdr:rowOff>104994</xdr:rowOff>
    </xdr:to>
    <xdr:sp textlink="">
      <xdr:nvSpPr>
        <xdr:cNvPr id="155" name="楕円 154">
          <a:extLst>
            <a:ext uri="{FF2B5EF4-FFF2-40B4-BE49-F238E27FC236}">
              <a16:creationId xmlns:a16="http://schemas.microsoft.com/office/drawing/2014/main" id="{879B5596-CA71-4CB0-B1E0-DFD744A8CE06}"/>
            </a:ext>
          </a:extLst>
        </xdr:cNvPr>
        <xdr:cNvSpPr/>
      </xdr:nvSpPr>
      <xdr:spPr>
        <a:xfrm>
          <a:off x="12639675" y="55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120333</xdr:rowOff>
    </xdr:from>
    <xdr:to>
      <xdr:col>76</xdr:col>
      <xdr:colOff>22225</xdr:colOff>
      <xdr:row>29</xdr:row>
      <xdr:rowOff>54194</xdr:rowOff>
    </xdr:to>
    <xdr:cxnSp macro="">
      <xdr:nvCxnSpPr>
        <xdr:cNvPr id="156" name="直線コネクタ 155">
          <a:extLst>
            <a:ext uri="{FF2B5EF4-FFF2-40B4-BE49-F238E27FC236}">
              <a16:creationId xmlns:a16="http://schemas.microsoft.com/office/drawing/2014/main" id="{87E0E377-E28E-4FDA-8ACC-7079F3430761}"/>
            </a:ext>
          </a:extLst>
        </xdr:cNvPr>
        <xdr:cNvCxnSpPr/>
      </xdr:nvCxnSpPr>
      <xdr:spPr>
        <a:xfrm flipV="1">
          <a:off x="12690475" y="5536883"/>
          <a:ext cx="635000" cy="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67373</xdr:rowOff>
    </xdr:from>
    <xdr:to>
      <xdr:col>68</xdr:col>
      <xdr:colOff>123825</xdr:colOff>
      <xdr:row>28</xdr:row>
      <xdr:rowOff>168973</xdr:rowOff>
    </xdr:to>
    <xdr:sp textlink="">
      <xdr:nvSpPr>
        <xdr:cNvPr id="157" name="楕円 156">
          <a:extLst>
            <a:ext uri="{FF2B5EF4-FFF2-40B4-BE49-F238E27FC236}">
              <a16:creationId xmlns:a16="http://schemas.microsoft.com/office/drawing/2014/main" id="{B351A24B-657B-41F4-AFBD-B0D1F3D6E13F}"/>
            </a:ext>
          </a:extLst>
        </xdr:cNvPr>
        <xdr:cNvSpPr/>
      </xdr:nvSpPr>
      <xdr:spPr>
        <a:xfrm>
          <a:off x="11953875" y="5483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118173</xdr:rowOff>
    </xdr:from>
    <xdr:to>
      <xdr:col>72</xdr:col>
      <xdr:colOff>73025</xdr:colOff>
      <xdr:row>29</xdr:row>
      <xdr:rowOff>54194</xdr:rowOff>
    </xdr:to>
    <xdr:cxnSp macro="">
      <xdr:nvCxnSpPr>
        <xdr:cNvPr id="158" name="直線コネクタ 157">
          <a:extLst>
            <a:ext uri="{FF2B5EF4-FFF2-40B4-BE49-F238E27FC236}">
              <a16:creationId xmlns:a16="http://schemas.microsoft.com/office/drawing/2014/main" id="{47DF1F98-14A3-4672-928C-6B796C20461B}"/>
            </a:ext>
          </a:extLst>
        </xdr:cNvPr>
        <xdr:cNvCxnSpPr/>
      </xdr:nvCxnSpPr>
      <xdr:spPr>
        <a:xfrm>
          <a:off x="12004675" y="5534723"/>
          <a:ext cx="685800" cy="10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104577</xdr:rowOff>
    </xdr:from>
    <xdr:to>
      <xdr:col>64</xdr:col>
      <xdr:colOff>123825</xdr:colOff>
      <xdr:row>31</xdr:row>
      <xdr:rowOff>34727</xdr:rowOff>
    </xdr:to>
    <xdr:sp textlink="">
      <xdr:nvSpPr>
        <xdr:cNvPr id="159" name="楕円 158">
          <a:extLst>
            <a:ext uri="{FF2B5EF4-FFF2-40B4-BE49-F238E27FC236}">
              <a16:creationId xmlns:a16="http://schemas.microsoft.com/office/drawing/2014/main" id="{5546B8DF-5A3F-4D9A-9DF7-339881281345}"/>
            </a:ext>
          </a:extLst>
        </xdr:cNvPr>
        <xdr:cNvSpPr/>
      </xdr:nvSpPr>
      <xdr:spPr>
        <a:xfrm>
          <a:off x="11268075" y="58513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118173</xdr:rowOff>
    </xdr:from>
    <xdr:to>
      <xdr:col>68</xdr:col>
      <xdr:colOff>73025</xdr:colOff>
      <xdr:row>30</xdr:row>
      <xdr:rowOff>155377</xdr:rowOff>
    </xdr:to>
    <xdr:cxnSp macro="">
      <xdr:nvCxnSpPr>
        <xdr:cNvPr id="160" name="直線コネクタ 159">
          <a:extLst>
            <a:ext uri="{FF2B5EF4-FFF2-40B4-BE49-F238E27FC236}">
              <a16:creationId xmlns:a16="http://schemas.microsoft.com/office/drawing/2014/main" id="{3FFA2957-F8DA-41CD-8C99-307F1002C34E}"/>
            </a:ext>
          </a:extLst>
        </xdr:cNvPr>
        <xdr:cNvCxnSpPr/>
      </xdr:nvCxnSpPr>
      <xdr:spPr>
        <a:xfrm flipV="1">
          <a:off x="11318875" y="5534723"/>
          <a:ext cx="685800" cy="3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141210</xdr:rowOff>
    </xdr:from>
    <xdr:to>
      <xdr:col>60</xdr:col>
      <xdr:colOff>123825</xdr:colOff>
      <xdr:row>30</xdr:row>
      <xdr:rowOff>71360</xdr:rowOff>
    </xdr:to>
    <xdr:sp textlink="">
      <xdr:nvSpPr>
        <xdr:cNvPr id="161" name="楕円 160">
          <a:extLst>
            <a:ext uri="{FF2B5EF4-FFF2-40B4-BE49-F238E27FC236}">
              <a16:creationId xmlns:a16="http://schemas.microsoft.com/office/drawing/2014/main" id="{2B3F2AF1-3E8B-41C5-AC4F-30697F568640}"/>
            </a:ext>
          </a:extLst>
        </xdr:cNvPr>
        <xdr:cNvSpPr/>
      </xdr:nvSpPr>
      <xdr:spPr>
        <a:xfrm>
          <a:off x="10582275" y="572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20560</xdr:rowOff>
    </xdr:from>
    <xdr:to>
      <xdr:col>64</xdr:col>
      <xdr:colOff>73025</xdr:colOff>
      <xdr:row>30</xdr:row>
      <xdr:rowOff>155377</xdr:rowOff>
    </xdr:to>
    <xdr:cxnSp macro="">
      <xdr:nvCxnSpPr>
        <xdr:cNvPr id="162" name="直線コネクタ 161">
          <a:extLst>
            <a:ext uri="{FF2B5EF4-FFF2-40B4-BE49-F238E27FC236}">
              <a16:creationId xmlns:a16="http://schemas.microsoft.com/office/drawing/2014/main" id="{9CC0310A-347E-4A40-9225-FB4447938298}"/>
            </a:ext>
          </a:extLst>
        </xdr:cNvPr>
        <xdr:cNvCxnSpPr/>
      </xdr:nvCxnSpPr>
      <xdr:spPr>
        <a:xfrm>
          <a:off x="10633075" y="5767310"/>
          <a:ext cx="685800" cy="13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textlink="">
      <xdr:nvSpPr>
        <xdr:cNvPr id="163" name="n_1aveValue債務償還比率">
          <a:extLst>
            <a:ext uri="{FF2B5EF4-FFF2-40B4-BE49-F238E27FC236}">
              <a16:creationId xmlns:a16="http://schemas.microsoft.com/office/drawing/2014/main" id="{AAF42096-93F5-435C-8739-020B74FC605C}"/>
            </a:ext>
          </a:extLst>
        </xdr:cNvPr>
        <xdr:cNvSpPr txBox="1"/>
      </xdr:nvSpPr>
      <xdr:spPr>
        <a:xfrm>
          <a:off x="12461952" y="57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textlink="">
      <xdr:nvSpPr>
        <xdr:cNvPr id="164" name="n_2aveValue債務償還比率">
          <a:extLst>
            <a:ext uri="{FF2B5EF4-FFF2-40B4-BE49-F238E27FC236}">
              <a16:creationId xmlns:a16="http://schemas.microsoft.com/office/drawing/2014/main" id="{A03CAE79-8B2B-490A-99B8-46BBB5685460}"/>
            </a:ext>
          </a:extLst>
        </xdr:cNvPr>
        <xdr:cNvSpPr txBox="1"/>
      </xdr:nvSpPr>
      <xdr:spPr>
        <a:xfrm>
          <a:off x="11788852" y="56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textlink="">
      <xdr:nvSpPr>
        <xdr:cNvPr id="165" name="n_3aveValue債務償還比率">
          <a:extLst>
            <a:ext uri="{FF2B5EF4-FFF2-40B4-BE49-F238E27FC236}">
              <a16:creationId xmlns:a16="http://schemas.microsoft.com/office/drawing/2014/main" id="{3C9CB1E3-7B7A-4035-84E4-EE6201D34BFB}"/>
            </a:ext>
          </a:extLst>
        </xdr:cNvPr>
        <xdr:cNvSpPr txBox="1"/>
      </xdr:nvSpPr>
      <xdr:spPr>
        <a:xfrm>
          <a:off x="11103052" y="55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textlink="">
      <xdr:nvSpPr>
        <xdr:cNvPr id="166" name="n_4aveValue債務償還比率">
          <a:extLst>
            <a:ext uri="{FF2B5EF4-FFF2-40B4-BE49-F238E27FC236}">
              <a16:creationId xmlns:a16="http://schemas.microsoft.com/office/drawing/2014/main" id="{A238F815-EBD5-4262-BDC5-6FA07D9976F3}"/>
            </a:ext>
          </a:extLst>
        </xdr:cNvPr>
        <xdr:cNvSpPr txBox="1"/>
      </xdr:nvSpPr>
      <xdr:spPr>
        <a:xfrm>
          <a:off x="10417252" y="591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121521</xdr:rowOff>
    </xdr:from>
    <xdr:ext cx="469744" cy="259045"/>
    <xdr:sp textlink="">
      <xdr:nvSpPr>
        <xdr:cNvPr id="167" name="n_1mainValue債務償還比率">
          <a:extLst>
            <a:ext uri="{FF2B5EF4-FFF2-40B4-BE49-F238E27FC236}">
              <a16:creationId xmlns:a16="http://schemas.microsoft.com/office/drawing/2014/main" id="{A72607D3-18F3-4510-A51B-E6FC4603A1C0}"/>
            </a:ext>
          </a:extLst>
        </xdr:cNvPr>
        <xdr:cNvSpPr txBox="1"/>
      </xdr:nvSpPr>
      <xdr:spPr>
        <a:xfrm>
          <a:off x="12461952" y="53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14050</xdr:rowOff>
    </xdr:from>
    <xdr:ext cx="469744" cy="259045"/>
    <xdr:sp textlink="">
      <xdr:nvSpPr>
        <xdr:cNvPr id="168" name="n_2mainValue債務償還比率">
          <a:extLst>
            <a:ext uri="{FF2B5EF4-FFF2-40B4-BE49-F238E27FC236}">
              <a16:creationId xmlns:a16="http://schemas.microsoft.com/office/drawing/2014/main" id="{EC2DA616-364D-46A9-82EB-DBC467A76B82}"/>
            </a:ext>
          </a:extLst>
        </xdr:cNvPr>
        <xdr:cNvSpPr txBox="1"/>
      </xdr:nvSpPr>
      <xdr:spPr>
        <a:xfrm>
          <a:off x="11788852" y="526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25854</xdr:rowOff>
    </xdr:from>
    <xdr:ext cx="469744" cy="259045"/>
    <xdr:sp textlink="">
      <xdr:nvSpPr>
        <xdr:cNvPr id="169" name="n_3mainValue債務償還比率">
          <a:extLst>
            <a:ext uri="{FF2B5EF4-FFF2-40B4-BE49-F238E27FC236}">
              <a16:creationId xmlns:a16="http://schemas.microsoft.com/office/drawing/2014/main" id="{68BC3F28-C611-4359-A23C-69B28F2D5E37}"/>
            </a:ext>
          </a:extLst>
        </xdr:cNvPr>
        <xdr:cNvSpPr txBox="1"/>
      </xdr:nvSpPr>
      <xdr:spPr>
        <a:xfrm>
          <a:off x="11103052" y="59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87887</xdr:rowOff>
    </xdr:from>
    <xdr:ext cx="469744" cy="259045"/>
    <xdr:sp textlink="">
      <xdr:nvSpPr>
        <xdr:cNvPr id="170" name="n_4mainValue債務償還比率">
          <a:extLst>
            <a:ext uri="{FF2B5EF4-FFF2-40B4-BE49-F238E27FC236}">
              <a16:creationId xmlns:a16="http://schemas.microsoft.com/office/drawing/2014/main" id="{FB379F3F-5731-47F6-AE94-09CEDDAD069C}"/>
            </a:ext>
          </a:extLst>
        </xdr:cNvPr>
        <xdr:cNvSpPr txBox="1"/>
      </xdr:nvSpPr>
      <xdr:spPr>
        <a:xfrm>
          <a:off x="10417252" y="550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71" name="正方形/長方形 170">
          <a:extLst>
            <a:ext uri="{FF2B5EF4-FFF2-40B4-BE49-F238E27FC236}">
              <a16:creationId xmlns:a16="http://schemas.microsoft.com/office/drawing/2014/main" id="{6B968F02-0832-4F0F-91ED-D4659D946746}"/>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2" name="正方形/長方形 171">
          <a:extLst>
            <a:ext uri="{FF2B5EF4-FFF2-40B4-BE49-F238E27FC236}">
              <a16:creationId xmlns:a16="http://schemas.microsoft.com/office/drawing/2014/main" id="{4F0F51C0-C18E-4309-B9BB-08BCA647BCCE}"/>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3" name="テキスト ボックス 172">
          <a:extLst>
            <a:ext uri="{FF2B5EF4-FFF2-40B4-BE49-F238E27FC236}">
              <a16:creationId xmlns:a16="http://schemas.microsoft.com/office/drawing/2014/main" id="{669AAC80-B872-4C7F-9C2D-026414B6654D}"/>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4" name="テキスト ボックス 173">
          <a:extLst>
            <a:ext uri="{FF2B5EF4-FFF2-40B4-BE49-F238E27FC236}">
              <a16:creationId xmlns:a16="http://schemas.microsoft.com/office/drawing/2014/main" id="{C5F36F27-8BD6-49BD-990D-3F065E0131C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5" name="テキスト ボックス 174">
          <a:extLst>
            <a:ext uri="{FF2B5EF4-FFF2-40B4-BE49-F238E27FC236}">
              <a16:creationId xmlns:a16="http://schemas.microsoft.com/office/drawing/2014/main" id="{C9EC1FC3-E0FE-4489-B6DE-5CCD76A8F4F1}"/>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6" name="テキスト ボックス 175">
          <a:extLst>
            <a:ext uri="{FF2B5EF4-FFF2-40B4-BE49-F238E27FC236}">
              <a16:creationId xmlns:a16="http://schemas.microsoft.com/office/drawing/2014/main" id="{24140834-EB5E-411C-B2DF-6B9F997C6EAE}"/>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C34E1903-7014-43DB-AB71-005EC546C37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708BFBC8-5054-4300-97AC-EC3C37BCA78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17955BBF-C320-4AF2-A214-8DE2A6487D1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485A2B2A-6B3E-461F-A1A9-DA03B0D8DD1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4D98F7C4-862D-4189-BD25-1E0158FE273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6DB16D16-FCE6-487C-8428-5DB975CE7A2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525CB5B0-4BB1-4C34-B452-F69D7E535AB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4D6CB08C-44B6-4BC8-82D0-F2129BAFD5F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A6F2F2C3-EEB7-4E10-AE13-C5E2B89A776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4E70509D-9466-45A2-856F-C943547BA1A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A9F6ABC0-D3B8-4EDE-B6BF-52D719A0F64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E4D62F59-2303-4C20-9BE0-B2AA0B6E66F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51861598-0C8B-4B43-A836-4863269E2C0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846235B8-9F67-4266-9948-70781D790BB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C8E2C349-D6E5-410B-9B8A-89F20650F94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B8CDCCE4-6352-4BC5-BF49-87C8F699CCC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29F7FFE0-2C48-4594-B1B3-0BFCB48A536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740533E3-84AB-42DE-817B-AFC75ABE5AD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4F3BCE5-A064-41AD-8B1F-D5B634D5C2D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CBC7673B-53C5-43BA-9544-E50015ACF38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FD1887-6814-4B91-868C-0E5E413E8D9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697C9E18-D8B8-4FCD-8F85-C22F7B52F09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259594E-221C-45CB-8465-D9750B6D8EE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534133-310A-4CCC-BCB4-4281B10B2A5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B6CA43-2482-4BB4-AD3A-B16006D8871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C243EF-1F3D-4539-9355-F1925D6B6F7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9A4219-27F6-4A6C-8798-8F39DB3E063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7EACCCB7-7AA2-4A70-8AA0-56423121920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5CE0D88C-25C4-4AE8-BBA7-73C9B2E7C9C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29CC7D82-276F-4B29-8676-026732280CF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1B2D6E4B-66B1-4A6A-A7E0-EEBD56C13D7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DF9494FF-6744-4B10-A065-C08ADDD84BB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C65E2F0F-A7E5-4708-9848-A11C2C89543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CADD9DCE-9562-4D58-8E80-13E55749D29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1B54364F-E840-45AD-9436-BFB0608EAE4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627478C9-9164-4D61-8F0D-1062C13F628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227172AF-E56C-4877-AAA9-3570A87CBE3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F8E8D085-9653-4C76-8933-861589DCA23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B2A615FF-573D-48AC-A051-4E17607DE4A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DA1334D1-3CD0-439E-B731-72D55F40C3F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FCE61D-4EE4-4C58-9BFA-5B5A0CDA276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89B55297-CF90-46D4-80B8-B74D816C27E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9E21D79-3781-4DA9-B2F8-6D7F17BFD0C8}"/>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01AAA25F-F5DB-4DD3-8ECD-7EFC7CC1D362}"/>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55C90B1-34A8-412B-8B46-4B8171C9DD24}"/>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7F317792-E2FC-4D57-9F18-4633AFD99A5F}"/>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8CF755F-DD46-4127-A6F8-0858DB07B34D}"/>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47DF56E1-A878-4898-A7CA-368FA0456A5A}"/>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3A0B8E8-2ED5-490F-9707-145026E7452A}"/>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C7733AB3-1779-413F-AC57-6B8174B12AF2}"/>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C6E8553-C82E-492C-BEFE-F7CF4BB5EA8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8178EA21-0243-42BD-BFE9-22B91E352D08}"/>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D5789898-486C-4C80-95EA-2A8F6B6D40B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FB1AA66E-607A-4860-B185-28E3A1C76C87}"/>
            </a:ext>
          </a:extLst>
        </xdr:cNvPr>
        <xdr:cNvCxnSpPr/>
      </xdr:nvCxnSpPr>
      <xdr:spPr>
        <a:xfrm flipV="1">
          <a:off x="4177665" y="5478272"/>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textlink="">
      <xdr:nvSpPr>
        <xdr:cNvPr id="56" name="【道路】&#10;有形固定資産減価償却率最小値テキスト">
          <a:extLst>
            <a:ext uri="{FF2B5EF4-FFF2-40B4-BE49-F238E27FC236}">
              <a16:creationId xmlns:a16="http://schemas.microsoft.com/office/drawing/2014/main" id="{176ACBD7-2DB9-491E-9E71-C6DF108BB194}"/>
            </a:ext>
          </a:extLst>
        </xdr:cNvPr>
        <xdr:cNvSpPr txBox="1"/>
      </xdr:nvSpPr>
      <xdr:spPr>
        <a:xfrm>
          <a:off x="42164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95BA54E-37E6-4FD5-83C6-7D5541919B4B}"/>
            </a:ext>
          </a:extLst>
        </xdr:cNvPr>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textlink="">
      <xdr:nvSpPr>
        <xdr:cNvPr id="58" name="【道路】&#10;有形固定資産減価償却率最大値テキスト">
          <a:extLst>
            <a:ext uri="{FF2B5EF4-FFF2-40B4-BE49-F238E27FC236}">
              <a16:creationId xmlns:a16="http://schemas.microsoft.com/office/drawing/2014/main" id="{F5440ACC-1C9C-46CB-A5A1-4CA22FC2925C}"/>
            </a:ext>
          </a:extLst>
        </xdr:cNvPr>
        <xdr:cNvSpPr txBox="1"/>
      </xdr:nvSpPr>
      <xdr:spPr>
        <a:xfrm>
          <a:off x="4216400" y="526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7753DC19-2327-4982-A8BF-357D41EBEB39}"/>
            </a:ext>
          </a:extLst>
        </xdr:cNvPr>
        <xdr:cNvCxnSpPr/>
      </xdr:nvCxnSpPr>
      <xdr:spPr>
        <a:xfrm>
          <a:off x="4108450" y="5478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textlink="">
      <xdr:nvSpPr>
        <xdr:cNvPr id="60" name="【道路】&#10;有形固定資産減価償却率平均値テキスト">
          <a:extLst>
            <a:ext uri="{FF2B5EF4-FFF2-40B4-BE49-F238E27FC236}">
              <a16:creationId xmlns:a16="http://schemas.microsoft.com/office/drawing/2014/main" id="{41672D0C-88DB-4F68-AAFC-E8771A4702DF}"/>
            </a:ext>
          </a:extLst>
        </xdr:cNvPr>
        <xdr:cNvSpPr txBox="1"/>
      </xdr:nvSpPr>
      <xdr:spPr>
        <a:xfrm>
          <a:off x="4216400" y="6125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textlink="">
      <xdr:nvSpPr>
        <xdr:cNvPr id="61" name="フローチャート: 判断 60">
          <a:extLst>
            <a:ext uri="{FF2B5EF4-FFF2-40B4-BE49-F238E27FC236}">
              <a16:creationId xmlns:a16="http://schemas.microsoft.com/office/drawing/2014/main" id="{A99D981D-5AB7-44E3-9BBA-24BF00A5C916}"/>
            </a:ext>
          </a:extLst>
        </xdr:cNvPr>
        <xdr:cNvSpPr/>
      </xdr:nvSpPr>
      <xdr:spPr>
        <a:xfrm>
          <a:off x="4127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textlink="">
      <xdr:nvSpPr>
        <xdr:cNvPr id="62" name="フローチャート: 判断 61">
          <a:extLst>
            <a:ext uri="{FF2B5EF4-FFF2-40B4-BE49-F238E27FC236}">
              <a16:creationId xmlns:a16="http://schemas.microsoft.com/office/drawing/2014/main" id="{3CFE803D-BC6C-4E13-9ABA-291FDFCECB3E}"/>
            </a:ext>
          </a:extLst>
        </xdr:cNvPr>
        <xdr:cNvSpPr/>
      </xdr:nvSpPr>
      <xdr:spPr>
        <a:xfrm>
          <a:off x="3384550" y="6105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textlink="">
      <xdr:nvSpPr>
        <xdr:cNvPr id="63" name="フローチャート: 判断 62">
          <a:extLst>
            <a:ext uri="{FF2B5EF4-FFF2-40B4-BE49-F238E27FC236}">
              <a16:creationId xmlns:a16="http://schemas.microsoft.com/office/drawing/2014/main" id="{0D4C071B-A15C-474C-BA3E-AFFDC0AC5873}"/>
            </a:ext>
          </a:extLst>
        </xdr:cNvPr>
        <xdr:cNvSpPr/>
      </xdr:nvSpPr>
      <xdr:spPr>
        <a:xfrm>
          <a:off x="257175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textlink="">
      <xdr:nvSpPr>
        <xdr:cNvPr id="64" name="フローチャート: 判断 63">
          <a:extLst>
            <a:ext uri="{FF2B5EF4-FFF2-40B4-BE49-F238E27FC236}">
              <a16:creationId xmlns:a16="http://schemas.microsoft.com/office/drawing/2014/main" id="{B1FE71EA-6B20-4193-BE82-019A10B0FCCC}"/>
            </a:ext>
          </a:extLst>
        </xdr:cNvPr>
        <xdr:cNvSpPr/>
      </xdr:nvSpPr>
      <xdr:spPr>
        <a:xfrm>
          <a:off x="1778000" y="608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textlink="">
      <xdr:nvSpPr>
        <xdr:cNvPr id="65" name="フローチャート: 判断 64">
          <a:extLst>
            <a:ext uri="{FF2B5EF4-FFF2-40B4-BE49-F238E27FC236}">
              <a16:creationId xmlns:a16="http://schemas.microsoft.com/office/drawing/2014/main" id="{A183388C-1DDC-463C-ACE1-40F48E72C8BC}"/>
            </a:ext>
          </a:extLst>
        </xdr:cNvPr>
        <xdr:cNvSpPr/>
      </xdr:nvSpPr>
      <xdr:spPr>
        <a:xfrm>
          <a:off x="984250" y="6055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9E04E9B8-FF9C-4EBD-AC6F-8C89F7682D7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64B9859B-407B-4C77-B099-B7BB3A5BDDD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B6A841F7-11BF-41AC-922D-A3F0FC13D4C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523DCD87-7BFE-4A74-B04F-F0364E78BCF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733F042D-791B-4A14-AB29-EA2EA5408B3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textlink="">
      <xdr:nvSpPr>
        <xdr:cNvPr id="71" name="楕円 70">
          <a:extLst>
            <a:ext uri="{FF2B5EF4-FFF2-40B4-BE49-F238E27FC236}">
              <a16:creationId xmlns:a16="http://schemas.microsoft.com/office/drawing/2014/main" id="{3EF75029-7969-4DAC-9938-F364A06CDBEA}"/>
            </a:ext>
          </a:extLst>
        </xdr:cNvPr>
        <xdr:cNvSpPr/>
      </xdr:nvSpPr>
      <xdr:spPr>
        <a:xfrm>
          <a:off x="4127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textlink="">
      <xdr:nvSpPr>
        <xdr:cNvPr id="72" name="【道路】&#10;有形固定資産減価償却率該当値テキスト">
          <a:extLst>
            <a:ext uri="{FF2B5EF4-FFF2-40B4-BE49-F238E27FC236}">
              <a16:creationId xmlns:a16="http://schemas.microsoft.com/office/drawing/2014/main" id="{F3C4E78A-ABBA-47DF-BF5B-CC44C0CC1437}"/>
            </a:ext>
          </a:extLst>
        </xdr:cNvPr>
        <xdr:cNvSpPr txBox="1"/>
      </xdr:nvSpPr>
      <xdr:spPr>
        <a:xfrm>
          <a:off x="4216400"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textlink="">
      <xdr:nvSpPr>
        <xdr:cNvPr id="73" name="楕円 72">
          <a:extLst>
            <a:ext uri="{FF2B5EF4-FFF2-40B4-BE49-F238E27FC236}">
              <a16:creationId xmlns:a16="http://schemas.microsoft.com/office/drawing/2014/main" id="{E900E526-7AAB-4EE9-82D7-764E1D8F8103}"/>
            </a:ext>
          </a:extLst>
        </xdr:cNvPr>
        <xdr:cNvSpPr/>
      </xdr:nvSpPr>
      <xdr:spPr>
        <a:xfrm>
          <a:off x="3384550" y="59502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87630</xdr:rowOff>
    </xdr:to>
    <xdr:cxnSp macro="">
      <xdr:nvCxnSpPr>
        <xdr:cNvPr id="74" name="直線コネクタ 73">
          <a:extLst>
            <a:ext uri="{FF2B5EF4-FFF2-40B4-BE49-F238E27FC236}">
              <a16:creationId xmlns:a16="http://schemas.microsoft.com/office/drawing/2014/main" id="{3301E1F5-534A-4FFC-BA38-578088C7C8FB}"/>
            </a:ext>
          </a:extLst>
        </xdr:cNvPr>
        <xdr:cNvCxnSpPr/>
      </xdr:nvCxnSpPr>
      <xdr:spPr>
        <a:xfrm>
          <a:off x="3429000" y="6001004"/>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textlink="">
      <xdr:nvSpPr>
        <xdr:cNvPr id="75" name="楕円 74">
          <a:extLst>
            <a:ext uri="{FF2B5EF4-FFF2-40B4-BE49-F238E27FC236}">
              <a16:creationId xmlns:a16="http://schemas.microsoft.com/office/drawing/2014/main" id="{6E9E2D70-8AB6-4912-9178-E37315393001}"/>
            </a:ext>
          </a:extLst>
        </xdr:cNvPr>
        <xdr:cNvSpPr/>
      </xdr:nvSpPr>
      <xdr:spPr>
        <a:xfrm>
          <a:off x="257175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xdr:rowOff>
    </xdr:from>
    <xdr:to>
      <xdr:col>19</xdr:col>
      <xdr:colOff>177800</xdr:colOff>
      <xdr:row>36</xdr:row>
      <xdr:rowOff>51054</xdr:rowOff>
    </xdr:to>
    <xdr:cxnSp macro="">
      <xdr:nvCxnSpPr>
        <xdr:cNvPr id="76" name="直線コネクタ 75">
          <a:extLst>
            <a:ext uri="{FF2B5EF4-FFF2-40B4-BE49-F238E27FC236}">
              <a16:creationId xmlns:a16="http://schemas.microsoft.com/office/drawing/2014/main" id="{53A49CB7-1AF5-4E70-85B2-EC925E3DD182}"/>
            </a:ext>
          </a:extLst>
        </xdr:cNvPr>
        <xdr:cNvCxnSpPr/>
      </xdr:nvCxnSpPr>
      <xdr:spPr>
        <a:xfrm>
          <a:off x="2622550" y="5957570"/>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52832</xdr:rowOff>
    </xdr:from>
    <xdr:to>
      <xdr:col>10</xdr:col>
      <xdr:colOff>165100</xdr:colOff>
      <xdr:row>35</xdr:row>
      <xdr:rowOff>154432</xdr:rowOff>
    </xdr:to>
    <xdr:sp textlink="">
      <xdr:nvSpPr>
        <xdr:cNvPr id="77" name="楕円 76">
          <a:extLst>
            <a:ext uri="{FF2B5EF4-FFF2-40B4-BE49-F238E27FC236}">
              <a16:creationId xmlns:a16="http://schemas.microsoft.com/office/drawing/2014/main" id="{C72A3090-507F-4EDA-B372-B2D03A139D8D}"/>
            </a:ext>
          </a:extLst>
        </xdr:cNvPr>
        <xdr:cNvSpPr/>
      </xdr:nvSpPr>
      <xdr:spPr>
        <a:xfrm>
          <a:off x="1778000" y="58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103632</xdr:rowOff>
    </xdr:from>
    <xdr:to>
      <xdr:col>15</xdr:col>
      <xdr:colOff>50800</xdr:colOff>
      <xdr:row>36</xdr:row>
      <xdr:rowOff>7620</xdr:rowOff>
    </xdr:to>
    <xdr:cxnSp macro="">
      <xdr:nvCxnSpPr>
        <xdr:cNvPr id="78" name="直線コネクタ 77">
          <a:extLst>
            <a:ext uri="{FF2B5EF4-FFF2-40B4-BE49-F238E27FC236}">
              <a16:creationId xmlns:a16="http://schemas.microsoft.com/office/drawing/2014/main" id="{AD4F785D-D398-4648-850C-902E1A073360}"/>
            </a:ext>
          </a:extLst>
        </xdr:cNvPr>
        <xdr:cNvCxnSpPr/>
      </xdr:nvCxnSpPr>
      <xdr:spPr>
        <a:xfrm>
          <a:off x="1828800" y="5888482"/>
          <a:ext cx="79375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32258</xdr:rowOff>
    </xdr:from>
    <xdr:to>
      <xdr:col>6</xdr:col>
      <xdr:colOff>38100</xdr:colOff>
      <xdr:row>35</xdr:row>
      <xdr:rowOff>133858</xdr:rowOff>
    </xdr:to>
    <xdr:sp textlink="">
      <xdr:nvSpPr>
        <xdr:cNvPr id="79" name="楕円 78">
          <a:extLst>
            <a:ext uri="{FF2B5EF4-FFF2-40B4-BE49-F238E27FC236}">
              <a16:creationId xmlns:a16="http://schemas.microsoft.com/office/drawing/2014/main" id="{2C49557E-F174-4D60-A49D-2F696B0AE87F}"/>
            </a:ext>
          </a:extLst>
        </xdr:cNvPr>
        <xdr:cNvSpPr/>
      </xdr:nvSpPr>
      <xdr:spPr>
        <a:xfrm>
          <a:off x="984250" y="5817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83058</xdr:rowOff>
    </xdr:from>
    <xdr:to>
      <xdr:col>10</xdr:col>
      <xdr:colOff>114300</xdr:colOff>
      <xdr:row>35</xdr:row>
      <xdr:rowOff>103632</xdr:rowOff>
    </xdr:to>
    <xdr:cxnSp macro="">
      <xdr:nvCxnSpPr>
        <xdr:cNvPr id="80" name="直線コネクタ 79">
          <a:extLst>
            <a:ext uri="{FF2B5EF4-FFF2-40B4-BE49-F238E27FC236}">
              <a16:creationId xmlns:a16="http://schemas.microsoft.com/office/drawing/2014/main" id="{87127869-FB19-4C00-A54A-08B75736C9D6}"/>
            </a:ext>
          </a:extLst>
        </xdr:cNvPr>
        <xdr:cNvCxnSpPr/>
      </xdr:nvCxnSpPr>
      <xdr:spPr>
        <a:xfrm>
          <a:off x="1028700" y="5867908"/>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textlink="">
      <xdr:nvSpPr>
        <xdr:cNvPr id="81" name="n_1aveValue【道路】&#10;有形固定資産減価償却率">
          <a:extLst>
            <a:ext uri="{FF2B5EF4-FFF2-40B4-BE49-F238E27FC236}">
              <a16:creationId xmlns:a16="http://schemas.microsoft.com/office/drawing/2014/main" id="{AE258E26-BC99-44DE-9FE2-BF570DC73A27}"/>
            </a:ext>
          </a:extLst>
        </xdr:cNvPr>
        <xdr:cNvSpPr txBox="1"/>
      </xdr:nvSpPr>
      <xdr:spPr>
        <a:xfrm>
          <a:off x="3239144" y="619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textlink="">
      <xdr:nvSpPr>
        <xdr:cNvPr id="82" name="n_2aveValue【道路】&#10;有形固定資産減価償却率">
          <a:extLst>
            <a:ext uri="{FF2B5EF4-FFF2-40B4-BE49-F238E27FC236}">
              <a16:creationId xmlns:a16="http://schemas.microsoft.com/office/drawing/2014/main" id="{9E497275-EC9B-4C17-916B-5416F0E948E3}"/>
            </a:ext>
          </a:extLst>
        </xdr:cNvPr>
        <xdr:cNvSpPr txBox="1"/>
      </xdr:nvSpPr>
      <xdr:spPr>
        <a:xfrm>
          <a:off x="24390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textlink="">
      <xdr:nvSpPr>
        <xdr:cNvPr id="83" name="n_3aveValue【道路】&#10;有形固定資産減価償却率">
          <a:extLst>
            <a:ext uri="{FF2B5EF4-FFF2-40B4-BE49-F238E27FC236}">
              <a16:creationId xmlns:a16="http://schemas.microsoft.com/office/drawing/2014/main" id="{ECE988A9-379E-48EB-BE79-CA7269A33C66}"/>
            </a:ext>
          </a:extLst>
        </xdr:cNvPr>
        <xdr:cNvSpPr txBox="1"/>
      </xdr:nvSpPr>
      <xdr:spPr>
        <a:xfrm>
          <a:off x="164529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textlink="">
      <xdr:nvSpPr>
        <xdr:cNvPr id="84" name="n_4aveValue【道路】&#10;有形固定資産減価償却率">
          <a:extLst>
            <a:ext uri="{FF2B5EF4-FFF2-40B4-BE49-F238E27FC236}">
              <a16:creationId xmlns:a16="http://schemas.microsoft.com/office/drawing/2014/main" id="{DAD37BFE-7FD5-4D62-8B2E-66A483965317}"/>
            </a:ext>
          </a:extLst>
        </xdr:cNvPr>
        <xdr:cNvSpPr txBox="1"/>
      </xdr:nvSpPr>
      <xdr:spPr>
        <a:xfrm>
          <a:off x="8515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textlink="">
      <xdr:nvSpPr>
        <xdr:cNvPr id="85" name="n_1mainValue【道路】&#10;有形固定資産減価償却率">
          <a:extLst>
            <a:ext uri="{FF2B5EF4-FFF2-40B4-BE49-F238E27FC236}">
              <a16:creationId xmlns:a16="http://schemas.microsoft.com/office/drawing/2014/main" id="{57290924-07C2-4468-BD82-A1578E0C8888}"/>
            </a:ext>
          </a:extLst>
        </xdr:cNvPr>
        <xdr:cNvSpPr txBox="1"/>
      </xdr:nvSpPr>
      <xdr:spPr>
        <a:xfrm>
          <a:off x="3239144"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74947</xdr:rowOff>
    </xdr:from>
    <xdr:ext cx="405111" cy="259045"/>
    <xdr:sp textlink="">
      <xdr:nvSpPr>
        <xdr:cNvPr id="86" name="n_2mainValue【道路】&#10;有形固定資産減価償却率">
          <a:extLst>
            <a:ext uri="{FF2B5EF4-FFF2-40B4-BE49-F238E27FC236}">
              <a16:creationId xmlns:a16="http://schemas.microsoft.com/office/drawing/2014/main" id="{DABA0872-3CA5-424C-BC26-3A0F95752302}"/>
            </a:ext>
          </a:extLst>
        </xdr:cNvPr>
        <xdr:cNvSpPr txBox="1"/>
      </xdr:nvSpPr>
      <xdr:spPr>
        <a:xfrm>
          <a:off x="2439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170959</xdr:rowOff>
    </xdr:from>
    <xdr:ext cx="405111" cy="259045"/>
    <xdr:sp textlink="">
      <xdr:nvSpPr>
        <xdr:cNvPr id="87" name="n_3mainValue【道路】&#10;有形固定資産減価償却率">
          <a:extLst>
            <a:ext uri="{FF2B5EF4-FFF2-40B4-BE49-F238E27FC236}">
              <a16:creationId xmlns:a16="http://schemas.microsoft.com/office/drawing/2014/main" id="{785FAFA9-7C1F-4864-AB48-5C31EC285C83}"/>
            </a:ext>
          </a:extLst>
        </xdr:cNvPr>
        <xdr:cNvSpPr txBox="1"/>
      </xdr:nvSpPr>
      <xdr:spPr>
        <a:xfrm>
          <a:off x="1645294" y="56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150385</xdr:rowOff>
    </xdr:from>
    <xdr:ext cx="405111" cy="259045"/>
    <xdr:sp textlink="">
      <xdr:nvSpPr>
        <xdr:cNvPr id="88" name="n_4mainValue【道路】&#10;有形固定資産減価償却率">
          <a:extLst>
            <a:ext uri="{FF2B5EF4-FFF2-40B4-BE49-F238E27FC236}">
              <a16:creationId xmlns:a16="http://schemas.microsoft.com/office/drawing/2014/main" id="{85A244BE-9613-4E0B-B9AC-9F21ABE3EF46}"/>
            </a:ext>
          </a:extLst>
        </xdr:cNvPr>
        <xdr:cNvSpPr txBox="1"/>
      </xdr:nvSpPr>
      <xdr:spPr>
        <a:xfrm>
          <a:off x="851544" y="56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1CB9955C-C1C6-4630-ABE2-B334B36B434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34977DA1-FDFB-4D72-A8F9-9CD00A1CEFE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B75EADA2-21B7-4A3B-B82A-8559EFA8868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EBE418A8-9CCF-49C0-B8FE-D7AAE22DDBB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4D4D6F18-ECE2-4922-A200-440F810497A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327F4B16-DEE4-4F24-8A96-4856625F93D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E2A19E7C-E0CD-4245-A7FE-2EDC1C8BAC6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5B00E464-9F7B-4D92-9B32-6CA8601EF76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5DA76C11-607B-446E-ACBE-B87327ADF88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2496BF4-2271-4DE3-B9D9-81D56B49441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E49579E-A667-448D-84C6-B0BE04B9F32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520CDBE5-0028-4FCD-9B90-F24C613E8995}"/>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7EA09BD-B4E4-4342-B0C5-1D6E773920E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2" name="テキスト ボックス 101">
          <a:extLst>
            <a:ext uri="{FF2B5EF4-FFF2-40B4-BE49-F238E27FC236}">
              <a16:creationId xmlns:a16="http://schemas.microsoft.com/office/drawing/2014/main" id="{20DE2544-7CBF-450C-B6F8-484175A904EE}"/>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14F7663-91B4-4AC4-82A4-2B107611B9D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CE022E26-9DE0-459F-9485-5F40FDA9D508}"/>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14DAB21-ED03-4516-A832-256506D4228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D1C1B4F2-D9D2-4636-8840-1DBD747EFF22}"/>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02F6134-DB10-48A6-AF38-3425B1C36E9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4932B125-D29B-4673-AD8F-2437B43A6C38}"/>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439F3F4-6E72-4463-AA8D-9327E9B133E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831A7040-46F5-4127-98F4-8E83B01D7735}"/>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0850BF49-4365-4732-86CB-840790651CF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61E58DA2-23E9-4660-B792-178459DAED51}"/>
            </a:ext>
          </a:extLst>
        </xdr:cNvPr>
        <xdr:cNvCxnSpPr/>
      </xdr:nvCxnSpPr>
      <xdr:spPr>
        <a:xfrm flipV="1">
          <a:off x="9429115" y="5717134"/>
          <a:ext cx="0" cy="118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textlink="">
      <xdr:nvSpPr>
        <xdr:cNvPr id="113" name="【道路】&#10;一人当たり延長最小値テキスト">
          <a:extLst>
            <a:ext uri="{FF2B5EF4-FFF2-40B4-BE49-F238E27FC236}">
              <a16:creationId xmlns:a16="http://schemas.microsoft.com/office/drawing/2014/main" id="{E64703CA-E045-482C-A363-7BF14E1A09FF}"/>
            </a:ext>
          </a:extLst>
        </xdr:cNvPr>
        <xdr:cNvSpPr txBox="1"/>
      </xdr:nvSpPr>
      <xdr:spPr>
        <a:xfrm>
          <a:off x="9467850" y="690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CBB0C41-07DC-4A06-8D26-4DF2D717E13A}"/>
            </a:ext>
          </a:extLst>
        </xdr:cNvPr>
        <xdr:cNvCxnSpPr/>
      </xdr:nvCxnSpPr>
      <xdr:spPr>
        <a:xfrm>
          <a:off x="9359900" y="6897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textlink="">
      <xdr:nvSpPr>
        <xdr:cNvPr id="115" name="【道路】&#10;一人当たり延長最大値テキスト">
          <a:extLst>
            <a:ext uri="{FF2B5EF4-FFF2-40B4-BE49-F238E27FC236}">
              <a16:creationId xmlns:a16="http://schemas.microsoft.com/office/drawing/2014/main" id="{D93F7EC1-F538-4DCF-AC92-D78ACBC0152F}"/>
            </a:ext>
          </a:extLst>
        </xdr:cNvPr>
        <xdr:cNvSpPr txBox="1"/>
      </xdr:nvSpPr>
      <xdr:spPr>
        <a:xfrm>
          <a:off x="9467850" y="54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C6B855DA-2B76-4A44-B957-F220C6177613}"/>
            </a:ext>
          </a:extLst>
        </xdr:cNvPr>
        <xdr:cNvCxnSpPr/>
      </xdr:nvCxnSpPr>
      <xdr:spPr>
        <a:xfrm>
          <a:off x="9359900" y="57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textlink="">
      <xdr:nvSpPr>
        <xdr:cNvPr id="117" name="【道路】&#10;一人当たり延長平均値テキスト">
          <a:extLst>
            <a:ext uri="{FF2B5EF4-FFF2-40B4-BE49-F238E27FC236}">
              <a16:creationId xmlns:a16="http://schemas.microsoft.com/office/drawing/2014/main" id="{31529C4D-B59A-4E0F-AEAD-93210C037133}"/>
            </a:ext>
          </a:extLst>
        </xdr:cNvPr>
        <xdr:cNvSpPr txBox="1"/>
      </xdr:nvSpPr>
      <xdr:spPr>
        <a:xfrm>
          <a:off x="9467850" y="6423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textlink="">
      <xdr:nvSpPr>
        <xdr:cNvPr id="118" name="フローチャート: 判断 117">
          <a:extLst>
            <a:ext uri="{FF2B5EF4-FFF2-40B4-BE49-F238E27FC236}">
              <a16:creationId xmlns:a16="http://schemas.microsoft.com/office/drawing/2014/main" id="{8FC233DE-9792-4061-8CA8-F7A08130ACCE}"/>
            </a:ext>
          </a:extLst>
        </xdr:cNvPr>
        <xdr:cNvSpPr/>
      </xdr:nvSpPr>
      <xdr:spPr>
        <a:xfrm>
          <a:off x="9398000" y="6565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textlink="">
      <xdr:nvSpPr>
        <xdr:cNvPr id="119" name="フローチャート: 判断 118">
          <a:extLst>
            <a:ext uri="{FF2B5EF4-FFF2-40B4-BE49-F238E27FC236}">
              <a16:creationId xmlns:a16="http://schemas.microsoft.com/office/drawing/2014/main" id="{190DDFBC-F67D-4C32-8D12-14B5A767F09B}"/>
            </a:ext>
          </a:extLst>
        </xdr:cNvPr>
        <xdr:cNvSpPr/>
      </xdr:nvSpPr>
      <xdr:spPr>
        <a:xfrm>
          <a:off x="8636000" y="657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textlink="">
      <xdr:nvSpPr>
        <xdr:cNvPr id="120" name="フローチャート: 判断 119">
          <a:extLst>
            <a:ext uri="{FF2B5EF4-FFF2-40B4-BE49-F238E27FC236}">
              <a16:creationId xmlns:a16="http://schemas.microsoft.com/office/drawing/2014/main" id="{8638C23D-8A93-42BE-B8FA-267914561861}"/>
            </a:ext>
          </a:extLst>
        </xdr:cNvPr>
        <xdr:cNvSpPr/>
      </xdr:nvSpPr>
      <xdr:spPr>
        <a:xfrm>
          <a:off x="7842250" y="6582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textlink="">
      <xdr:nvSpPr>
        <xdr:cNvPr id="121" name="フローチャート: 判断 120">
          <a:extLst>
            <a:ext uri="{FF2B5EF4-FFF2-40B4-BE49-F238E27FC236}">
              <a16:creationId xmlns:a16="http://schemas.microsoft.com/office/drawing/2014/main" id="{A9FF9294-FC06-468E-88AB-CA2D971466ED}"/>
            </a:ext>
          </a:extLst>
        </xdr:cNvPr>
        <xdr:cNvSpPr/>
      </xdr:nvSpPr>
      <xdr:spPr>
        <a:xfrm>
          <a:off x="7029450" y="6599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textlink="">
      <xdr:nvSpPr>
        <xdr:cNvPr id="122" name="フローチャート: 判断 121">
          <a:extLst>
            <a:ext uri="{FF2B5EF4-FFF2-40B4-BE49-F238E27FC236}">
              <a16:creationId xmlns:a16="http://schemas.microsoft.com/office/drawing/2014/main" id="{F99D411A-A426-41AC-BF5B-2C658350113C}"/>
            </a:ext>
          </a:extLst>
        </xdr:cNvPr>
        <xdr:cNvSpPr/>
      </xdr:nvSpPr>
      <xdr:spPr>
        <a:xfrm>
          <a:off x="6235700" y="6584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F2FD3758-5C93-4C9E-A1B4-22E9D3253359}"/>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5A1676EF-3862-4DBE-AF61-FA0FF50C5D1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91119E0C-157F-43DA-B91E-C4213E6CB80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FB24E984-00DE-44B9-BE18-FEE189A506F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83A3C586-1CAF-4DD4-9B97-B1F248B9A7E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56337</xdr:rowOff>
    </xdr:from>
    <xdr:to>
      <xdr:col>55</xdr:col>
      <xdr:colOff>50800</xdr:colOff>
      <xdr:row>41</xdr:row>
      <xdr:rowOff>157937</xdr:rowOff>
    </xdr:to>
    <xdr:sp textlink="">
      <xdr:nvSpPr>
        <xdr:cNvPr id="128" name="楕円 127">
          <a:extLst>
            <a:ext uri="{FF2B5EF4-FFF2-40B4-BE49-F238E27FC236}">
              <a16:creationId xmlns:a16="http://schemas.microsoft.com/office/drawing/2014/main" id="{F5FB7EA1-4C78-45D4-9792-B502C642B687}"/>
            </a:ext>
          </a:extLst>
        </xdr:cNvPr>
        <xdr:cNvSpPr/>
      </xdr:nvSpPr>
      <xdr:spPr>
        <a:xfrm>
          <a:off x="9398000" y="6831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142714</xdr:rowOff>
    </xdr:from>
    <xdr:ext cx="469744" cy="259045"/>
    <xdr:sp textlink="">
      <xdr:nvSpPr>
        <xdr:cNvPr id="129" name="【道路】&#10;一人当たり延長該当値テキスト">
          <a:extLst>
            <a:ext uri="{FF2B5EF4-FFF2-40B4-BE49-F238E27FC236}">
              <a16:creationId xmlns:a16="http://schemas.microsoft.com/office/drawing/2014/main" id="{36D7ED6B-6968-4C78-A5B5-54C85102EB3E}"/>
            </a:ext>
          </a:extLst>
        </xdr:cNvPr>
        <xdr:cNvSpPr txBox="1"/>
      </xdr:nvSpPr>
      <xdr:spPr>
        <a:xfrm>
          <a:off x="9467850" y="675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71539</xdr:rowOff>
    </xdr:from>
    <xdr:to>
      <xdr:col>50</xdr:col>
      <xdr:colOff>165100</xdr:colOff>
      <xdr:row>42</xdr:row>
      <xdr:rowOff>1689</xdr:rowOff>
    </xdr:to>
    <xdr:sp textlink="">
      <xdr:nvSpPr>
        <xdr:cNvPr id="130" name="楕円 129">
          <a:extLst>
            <a:ext uri="{FF2B5EF4-FFF2-40B4-BE49-F238E27FC236}">
              <a16:creationId xmlns:a16="http://schemas.microsoft.com/office/drawing/2014/main" id="{8E0F6E63-1C9A-46A4-917A-3FF9120AFA8E}"/>
            </a:ext>
          </a:extLst>
        </xdr:cNvPr>
        <xdr:cNvSpPr/>
      </xdr:nvSpPr>
      <xdr:spPr>
        <a:xfrm>
          <a:off x="8636000" y="6846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107137</xdr:rowOff>
    </xdr:from>
    <xdr:to>
      <xdr:col>55</xdr:col>
      <xdr:colOff>0</xdr:colOff>
      <xdr:row>41</xdr:row>
      <xdr:rowOff>122339</xdr:rowOff>
    </xdr:to>
    <xdr:cxnSp macro="">
      <xdr:nvCxnSpPr>
        <xdr:cNvPr id="131" name="直線コネクタ 130">
          <a:extLst>
            <a:ext uri="{FF2B5EF4-FFF2-40B4-BE49-F238E27FC236}">
              <a16:creationId xmlns:a16="http://schemas.microsoft.com/office/drawing/2014/main" id="{EC462EF6-2DEB-49E0-8311-38FE1DC14736}"/>
            </a:ext>
          </a:extLst>
        </xdr:cNvPr>
        <xdr:cNvCxnSpPr/>
      </xdr:nvCxnSpPr>
      <xdr:spPr>
        <a:xfrm flipV="1">
          <a:off x="8686800" y="6882587"/>
          <a:ext cx="74295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72530</xdr:rowOff>
    </xdr:from>
    <xdr:to>
      <xdr:col>46</xdr:col>
      <xdr:colOff>38100</xdr:colOff>
      <xdr:row>42</xdr:row>
      <xdr:rowOff>2680</xdr:rowOff>
    </xdr:to>
    <xdr:sp textlink="">
      <xdr:nvSpPr>
        <xdr:cNvPr id="132" name="楕円 131">
          <a:extLst>
            <a:ext uri="{FF2B5EF4-FFF2-40B4-BE49-F238E27FC236}">
              <a16:creationId xmlns:a16="http://schemas.microsoft.com/office/drawing/2014/main" id="{60B6EAAF-8F3E-4E20-9D85-771B27E14002}"/>
            </a:ext>
          </a:extLst>
        </xdr:cNvPr>
        <xdr:cNvSpPr/>
      </xdr:nvSpPr>
      <xdr:spPr>
        <a:xfrm>
          <a:off x="7842250" y="6847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122339</xdr:rowOff>
    </xdr:from>
    <xdr:to>
      <xdr:col>50</xdr:col>
      <xdr:colOff>114300</xdr:colOff>
      <xdr:row>41</xdr:row>
      <xdr:rowOff>123330</xdr:rowOff>
    </xdr:to>
    <xdr:cxnSp macro="">
      <xdr:nvCxnSpPr>
        <xdr:cNvPr id="133" name="直線コネクタ 132">
          <a:extLst>
            <a:ext uri="{FF2B5EF4-FFF2-40B4-BE49-F238E27FC236}">
              <a16:creationId xmlns:a16="http://schemas.microsoft.com/office/drawing/2014/main" id="{24FBC4B4-BB12-4868-B68B-14541CB04A6D}"/>
            </a:ext>
          </a:extLst>
        </xdr:cNvPr>
        <xdr:cNvCxnSpPr/>
      </xdr:nvCxnSpPr>
      <xdr:spPr>
        <a:xfrm flipV="1">
          <a:off x="7886700" y="6897789"/>
          <a:ext cx="8001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73139</xdr:rowOff>
    </xdr:from>
    <xdr:to>
      <xdr:col>41</xdr:col>
      <xdr:colOff>101600</xdr:colOff>
      <xdr:row>42</xdr:row>
      <xdr:rowOff>3289</xdr:rowOff>
    </xdr:to>
    <xdr:sp textlink="">
      <xdr:nvSpPr>
        <xdr:cNvPr id="134" name="楕円 133">
          <a:extLst>
            <a:ext uri="{FF2B5EF4-FFF2-40B4-BE49-F238E27FC236}">
              <a16:creationId xmlns:a16="http://schemas.microsoft.com/office/drawing/2014/main" id="{B32D651B-B15E-49EB-A86D-81F8EFC8A8D9}"/>
            </a:ext>
          </a:extLst>
        </xdr:cNvPr>
        <xdr:cNvSpPr/>
      </xdr:nvSpPr>
      <xdr:spPr>
        <a:xfrm>
          <a:off x="7029450" y="6848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123330</xdr:rowOff>
    </xdr:from>
    <xdr:to>
      <xdr:col>45</xdr:col>
      <xdr:colOff>177800</xdr:colOff>
      <xdr:row>41</xdr:row>
      <xdr:rowOff>123939</xdr:rowOff>
    </xdr:to>
    <xdr:cxnSp macro="">
      <xdr:nvCxnSpPr>
        <xdr:cNvPr id="135" name="直線コネクタ 134">
          <a:extLst>
            <a:ext uri="{FF2B5EF4-FFF2-40B4-BE49-F238E27FC236}">
              <a16:creationId xmlns:a16="http://schemas.microsoft.com/office/drawing/2014/main" id="{CE7CBE9F-4A1D-49B0-9441-06053A649619}"/>
            </a:ext>
          </a:extLst>
        </xdr:cNvPr>
        <xdr:cNvCxnSpPr/>
      </xdr:nvCxnSpPr>
      <xdr:spPr>
        <a:xfrm flipV="1">
          <a:off x="7080250" y="6898780"/>
          <a:ext cx="80645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72530</xdr:rowOff>
    </xdr:from>
    <xdr:to>
      <xdr:col>36</xdr:col>
      <xdr:colOff>165100</xdr:colOff>
      <xdr:row>42</xdr:row>
      <xdr:rowOff>2680</xdr:rowOff>
    </xdr:to>
    <xdr:sp textlink="">
      <xdr:nvSpPr>
        <xdr:cNvPr id="136" name="楕円 135">
          <a:extLst>
            <a:ext uri="{FF2B5EF4-FFF2-40B4-BE49-F238E27FC236}">
              <a16:creationId xmlns:a16="http://schemas.microsoft.com/office/drawing/2014/main" id="{3E96EE6B-E77D-40E8-82CA-301070C3D4C8}"/>
            </a:ext>
          </a:extLst>
        </xdr:cNvPr>
        <xdr:cNvSpPr/>
      </xdr:nvSpPr>
      <xdr:spPr>
        <a:xfrm>
          <a:off x="6235700" y="684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123330</xdr:rowOff>
    </xdr:from>
    <xdr:to>
      <xdr:col>41</xdr:col>
      <xdr:colOff>50800</xdr:colOff>
      <xdr:row>41</xdr:row>
      <xdr:rowOff>123939</xdr:rowOff>
    </xdr:to>
    <xdr:cxnSp macro="">
      <xdr:nvCxnSpPr>
        <xdr:cNvPr id="137" name="直線コネクタ 136">
          <a:extLst>
            <a:ext uri="{FF2B5EF4-FFF2-40B4-BE49-F238E27FC236}">
              <a16:creationId xmlns:a16="http://schemas.microsoft.com/office/drawing/2014/main" id="{4E4BF3A7-B7AE-42AD-84BA-BF60F234D0D3}"/>
            </a:ext>
          </a:extLst>
        </xdr:cNvPr>
        <xdr:cNvCxnSpPr/>
      </xdr:nvCxnSpPr>
      <xdr:spPr>
        <a:xfrm>
          <a:off x="6286500" y="6898780"/>
          <a:ext cx="79375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textlink="">
      <xdr:nvSpPr>
        <xdr:cNvPr id="138" name="n_1aveValue【道路】&#10;一人当たり延長">
          <a:extLst>
            <a:ext uri="{FF2B5EF4-FFF2-40B4-BE49-F238E27FC236}">
              <a16:creationId xmlns:a16="http://schemas.microsoft.com/office/drawing/2014/main" id="{3913640E-2270-4721-96E4-A510439EBCB9}"/>
            </a:ext>
          </a:extLst>
        </xdr:cNvPr>
        <xdr:cNvSpPr txBox="1"/>
      </xdr:nvSpPr>
      <xdr:spPr>
        <a:xfrm>
          <a:off x="8458277" y="635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textlink="">
      <xdr:nvSpPr>
        <xdr:cNvPr id="139" name="n_2aveValue【道路】&#10;一人当たり延長">
          <a:extLst>
            <a:ext uri="{FF2B5EF4-FFF2-40B4-BE49-F238E27FC236}">
              <a16:creationId xmlns:a16="http://schemas.microsoft.com/office/drawing/2014/main" id="{80AD8055-21D9-4F8A-B060-8B199FF95B71}"/>
            </a:ext>
          </a:extLst>
        </xdr:cNvPr>
        <xdr:cNvSpPr txBox="1"/>
      </xdr:nvSpPr>
      <xdr:spPr>
        <a:xfrm>
          <a:off x="7677227" y="63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textlink="">
      <xdr:nvSpPr>
        <xdr:cNvPr id="140" name="n_3aveValue【道路】&#10;一人当たり延長">
          <a:extLst>
            <a:ext uri="{FF2B5EF4-FFF2-40B4-BE49-F238E27FC236}">
              <a16:creationId xmlns:a16="http://schemas.microsoft.com/office/drawing/2014/main" id="{490E7552-ACE5-4289-A653-F5565195CF18}"/>
            </a:ext>
          </a:extLst>
        </xdr:cNvPr>
        <xdr:cNvSpPr txBox="1"/>
      </xdr:nvSpPr>
      <xdr:spPr>
        <a:xfrm>
          <a:off x="6864427" y="638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textlink="">
      <xdr:nvSpPr>
        <xdr:cNvPr id="141" name="n_4aveValue【道路】&#10;一人当たり延長">
          <a:extLst>
            <a:ext uri="{FF2B5EF4-FFF2-40B4-BE49-F238E27FC236}">
              <a16:creationId xmlns:a16="http://schemas.microsoft.com/office/drawing/2014/main" id="{CBB8E4B7-07DA-4046-B388-56D600FDBA97}"/>
            </a:ext>
          </a:extLst>
        </xdr:cNvPr>
        <xdr:cNvSpPr txBox="1"/>
      </xdr:nvSpPr>
      <xdr:spPr>
        <a:xfrm>
          <a:off x="6070677" y="63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164266</xdr:rowOff>
    </xdr:from>
    <xdr:ext cx="469744" cy="259045"/>
    <xdr:sp textlink="">
      <xdr:nvSpPr>
        <xdr:cNvPr id="142" name="n_1mainValue【道路】&#10;一人当たり延長">
          <a:extLst>
            <a:ext uri="{FF2B5EF4-FFF2-40B4-BE49-F238E27FC236}">
              <a16:creationId xmlns:a16="http://schemas.microsoft.com/office/drawing/2014/main" id="{9092C81D-2BEA-4681-B5F5-50E39D14CF67}"/>
            </a:ext>
          </a:extLst>
        </xdr:cNvPr>
        <xdr:cNvSpPr txBox="1"/>
      </xdr:nvSpPr>
      <xdr:spPr>
        <a:xfrm>
          <a:off x="8458277" y="693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165257</xdr:rowOff>
    </xdr:from>
    <xdr:ext cx="469744" cy="259045"/>
    <xdr:sp textlink="">
      <xdr:nvSpPr>
        <xdr:cNvPr id="143" name="n_2mainValue【道路】&#10;一人当たり延長">
          <a:extLst>
            <a:ext uri="{FF2B5EF4-FFF2-40B4-BE49-F238E27FC236}">
              <a16:creationId xmlns:a16="http://schemas.microsoft.com/office/drawing/2014/main" id="{87914A9B-CA32-477F-A06A-E52A7A319044}"/>
            </a:ext>
          </a:extLst>
        </xdr:cNvPr>
        <xdr:cNvSpPr txBox="1"/>
      </xdr:nvSpPr>
      <xdr:spPr>
        <a:xfrm>
          <a:off x="7677227" y="69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165866</xdr:rowOff>
    </xdr:from>
    <xdr:ext cx="469744" cy="259045"/>
    <xdr:sp textlink="">
      <xdr:nvSpPr>
        <xdr:cNvPr id="144" name="n_3mainValue【道路】&#10;一人当たり延長">
          <a:extLst>
            <a:ext uri="{FF2B5EF4-FFF2-40B4-BE49-F238E27FC236}">
              <a16:creationId xmlns:a16="http://schemas.microsoft.com/office/drawing/2014/main" id="{4C22BC46-93C7-4472-86EF-1B71EB63A291}"/>
            </a:ext>
          </a:extLst>
        </xdr:cNvPr>
        <xdr:cNvSpPr txBox="1"/>
      </xdr:nvSpPr>
      <xdr:spPr>
        <a:xfrm>
          <a:off x="6864427" y="694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165257</xdr:rowOff>
    </xdr:from>
    <xdr:ext cx="469744" cy="259045"/>
    <xdr:sp textlink="">
      <xdr:nvSpPr>
        <xdr:cNvPr id="145" name="n_4mainValue【道路】&#10;一人当たり延長">
          <a:extLst>
            <a:ext uri="{FF2B5EF4-FFF2-40B4-BE49-F238E27FC236}">
              <a16:creationId xmlns:a16="http://schemas.microsoft.com/office/drawing/2014/main" id="{E985C865-0A8F-4F7A-A461-6B69CA4594CD}"/>
            </a:ext>
          </a:extLst>
        </xdr:cNvPr>
        <xdr:cNvSpPr txBox="1"/>
      </xdr:nvSpPr>
      <xdr:spPr>
        <a:xfrm>
          <a:off x="6070677" y="69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DEB66B9A-1599-42A0-86B9-87805E393C9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BD70717C-9310-472A-B5E8-C3009B427037}"/>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4A75BACA-FB4A-465C-85B2-8A979C13621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08D01DC4-2A7F-414E-93F2-98AEB0DEDC7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D469BD3B-20F1-48B1-B037-C5391AFD7A5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9CA4FD24-B4E7-4BE8-8487-E82B0BFB021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74E76D86-0FA0-4AC6-9942-42E03921C2E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24394F56-985E-4C60-901D-200585A8E60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B5F10EBE-2E97-454C-BB9E-19F1331574B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4EE211D-A326-4A75-9D54-EAB1E5A2664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503A150B-C87E-4FF3-AE61-1C5FEB73CDD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77F7CC8-A11E-4D97-9156-85AE7FF04BE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8" name="テキスト ボックス 157">
          <a:extLst>
            <a:ext uri="{FF2B5EF4-FFF2-40B4-BE49-F238E27FC236}">
              <a16:creationId xmlns:a16="http://schemas.microsoft.com/office/drawing/2014/main" id="{AEBEE52D-1B06-429E-A4DB-95841ED207E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D2A39A-DF2B-40A5-B6C6-1AB18FE84A76}"/>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0" name="テキスト ボックス 159">
          <a:extLst>
            <a:ext uri="{FF2B5EF4-FFF2-40B4-BE49-F238E27FC236}">
              <a16:creationId xmlns:a16="http://schemas.microsoft.com/office/drawing/2014/main" id="{4BAFF0B5-5C9D-4A88-9C6E-989B63A8FFE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F5E1D48-520D-4C5A-A65E-B0D01FCA0571}"/>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2" name="テキスト ボックス 161">
          <a:extLst>
            <a:ext uri="{FF2B5EF4-FFF2-40B4-BE49-F238E27FC236}">
              <a16:creationId xmlns:a16="http://schemas.microsoft.com/office/drawing/2014/main" id="{59441867-96A3-45D0-A947-E0BAEB1646E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EFD6629-E845-40E9-BBDC-B7EE9D2C54E7}"/>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4" name="テキスト ボックス 163">
          <a:extLst>
            <a:ext uri="{FF2B5EF4-FFF2-40B4-BE49-F238E27FC236}">
              <a16:creationId xmlns:a16="http://schemas.microsoft.com/office/drawing/2014/main" id="{53D0BE40-88B5-4F9E-8E3D-A68A40C4122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4671654-783F-499A-8BD8-915C018B6CF2}"/>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6" name="テキスト ボックス 165">
          <a:extLst>
            <a:ext uri="{FF2B5EF4-FFF2-40B4-BE49-F238E27FC236}">
              <a16:creationId xmlns:a16="http://schemas.microsoft.com/office/drawing/2014/main" id="{BF2E8F93-9472-4A99-B3D2-DA708A77DD6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9B416E5-C6C7-4B2B-AADB-506BDBB2862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8" name="テキスト ボックス 167">
          <a:extLst>
            <a:ext uri="{FF2B5EF4-FFF2-40B4-BE49-F238E27FC236}">
              <a16:creationId xmlns:a16="http://schemas.microsoft.com/office/drawing/2014/main" id="{6877D2EB-7CE7-4DDA-B9B8-15977025D965}"/>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3656F59-BD85-47BB-98E0-74C33B909EA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0" name="【橋りょう・トンネル】&#10;有形固定資産減価償却率グラフ枠">
          <a:extLst>
            <a:ext uri="{FF2B5EF4-FFF2-40B4-BE49-F238E27FC236}">
              <a16:creationId xmlns:a16="http://schemas.microsoft.com/office/drawing/2014/main" id="{7ADE212B-DA11-40CE-BD1C-BEE70B2967E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493E41E4-71C6-4A0C-B295-02BC556FE585}"/>
            </a:ext>
          </a:extLst>
        </xdr:cNvPr>
        <xdr:cNvCxnSpPr/>
      </xdr:nvCxnSpPr>
      <xdr:spPr>
        <a:xfrm flipV="1">
          <a:off x="4177665" y="9209315"/>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textlink="">
      <xdr:nvSpPr>
        <xdr:cNvPr id="172" name="【橋りょう・トンネル】&#10;有形固定資産減価償却率最小値テキスト">
          <a:extLst>
            <a:ext uri="{FF2B5EF4-FFF2-40B4-BE49-F238E27FC236}">
              <a16:creationId xmlns:a16="http://schemas.microsoft.com/office/drawing/2014/main" id="{7C38983B-971B-4CEF-B4AC-FE1BEC9C50DC}"/>
            </a:ext>
          </a:extLst>
        </xdr:cNvPr>
        <xdr:cNvSpPr txBox="1"/>
      </xdr:nvSpPr>
      <xdr:spPr>
        <a:xfrm>
          <a:off x="4216400" y="1067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A78AA30B-94B4-401C-A7E1-486EA17333AB}"/>
            </a:ext>
          </a:extLst>
        </xdr:cNvPr>
        <xdr:cNvCxnSpPr/>
      </xdr:nvCxnSpPr>
      <xdr:spPr>
        <a:xfrm>
          <a:off x="4108450" y="1067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textlink="">
      <xdr:nvSpPr>
        <xdr:cNvPr id="174" name="【橋りょう・トンネル】&#10;有形固定資産減価償却率最大値テキスト">
          <a:extLst>
            <a:ext uri="{FF2B5EF4-FFF2-40B4-BE49-F238E27FC236}">
              <a16:creationId xmlns:a16="http://schemas.microsoft.com/office/drawing/2014/main" id="{0F9E859A-B325-45C9-8D2F-BD9A2851A04B}"/>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6F760C2B-CD91-4279-A466-8FE90CFD23FB}"/>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textlink="">
      <xdr:nvSpPr>
        <xdr:cNvPr id="176" name="【橋りょう・トンネル】&#10;有形固定資産減価償却率平均値テキスト">
          <a:extLst>
            <a:ext uri="{FF2B5EF4-FFF2-40B4-BE49-F238E27FC236}">
              <a16:creationId xmlns:a16="http://schemas.microsoft.com/office/drawing/2014/main" id="{3E290184-EBB9-4BD9-A9EC-C04CE02D0077}"/>
            </a:ext>
          </a:extLst>
        </xdr:cNvPr>
        <xdr:cNvSpPr txBox="1"/>
      </xdr:nvSpPr>
      <xdr:spPr>
        <a:xfrm>
          <a:off x="4216400" y="10050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textlink="">
      <xdr:nvSpPr>
        <xdr:cNvPr id="177" name="フローチャート: 判断 176">
          <a:extLst>
            <a:ext uri="{FF2B5EF4-FFF2-40B4-BE49-F238E27FC236}">
              <a16:creationId xmlns:a16="http://schemas.microsoft.com/office/drawing/2014/main" id="{6F03057C-DDE0-4BC0-9008-C1B159E2B341}"/>
            </a:ext>
          </a:extLst>
        </xdr:cNvPr>
        <xdr:cNvSpPr/>
      </xdr:nvSpPr>
      <xdr:spPr>
        <a:xfrm>
          <a:off x="4127500" y="100721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textlink="">
      <xdr:nvSpPr>
        <xdr:cNvPr id="178" name="フローチャート: 判断 177">
          <a:extLst>
            <a:ext uri="{FF2B5EF4-FFF2-40B4-BE49-F238E27FC236}">
              <a16:creationId xmlns:a16="http://schemas.microsoft.com/office/drawing/2014/main" id="{7BC88E51-0CB5-46F2-85C6-9CEDDBD0F920}"/>
            </a:ext>
          </a:extLst>
        </xdr:cNvPr>
        <xdr:cNvSpPr/>
      </xdr:nvSpPr>
      <xdr:spPr>
        <a:xfrm>
          <a:off x="3384550" y="10057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textlink="">
      <xdr:nvSpPr>
        <xdr:cNvPr id="179" name="フローチャート: 判断 178">
          <a:extLst>
            <a:ext uri="{FF2B5EF4-FFF2-40B4-BE49-F238E27FC236}">
              <a16:creationId xmlns:a16="http://schemas.microsoft.com/office/drawing/2014/main" id="{B322528C-F1CD-44F2-AFCF-53915F1257E0}"/>
            </a:ext>
          </a:extLst>
        </xdr:cNvPr>
        <xdr:cNvSpPr/>
      </xdr:nvSpPr>
      <xdr:spPr>
        <a:xfrm>
          <a:off x="257175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textlink="">
      <xdr:nvSpPr>
        <xdr:cNvPr id="180" name="フローチャート: 判断 179">
          <a:extLst>
            <a:ext uri="{FF2B5EF4-FFF2-40B4-BE49-F238E27FC236}">
              <a16:creationId xmlns:a16="http://schemas.microsoft.com/office/drawing/2014/main" id="{C8A4573F-E24A-4B32-81E3-92852E5E2488}"/>
            </a:ext>
          </a:extLst>
        </xdr:cNvPr>
        <xdr:cNvSpPr/>
      </xdr:nvSpPr>
      <xdr:spPr>
        <a:xfrm>
          <a:off x="177800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textlink="">
      <xdr:nvSpPr>
        <xdr:cNvPr id="181" name="フローチャート: 判断 180">
          <a:extLst>
            <a:ext uri="{FF2B5EF4-FFF2-40B4-BE49-F238E27FC236}">
              <a16:creationId xmlns:a16="http://schemas.microsoft.com/office/drawing/2014/main" id="{89998306-D111-44C0-A45A-A7E95559D81B}"/>
            </a:ext>
          </a:extLst>
        </xdr:cNvPr>
        <xdr:cNvSpPr/>
      </xdr:nvSpPr>
      <xdr:spPr>
        <a:xfrm>
          <a:off x="984250" y="100052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F3AEFE5A-E39A-4572-BA30-3C5A3B2A4973}"/>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24D8E871-75A2-4939-B165-39AA1309A7C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5B9A96AB-1A5F-4F89-9A66-538D6E28D9A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D4F62F2D-A210-4E59-9305-DFD400D372B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EA9EDC90-E339-4EBD-9F14-3EDAC75B77C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122283</xdr:rowOff>
    </xdr:from>
    <xdr:to>
      <xdr:col>24</xdr:col>
      <xdr:colOff>114300</xdr:colOff>
      <xdr:row>58</xdr:row>
      <xdr:rowOff>52433</xdr:rowOff>
    </xdr:to>
    <xdr:sp textlink="">
      <xdr:nvSpPr>
        <xdr:cNvPr id="187" name="楕円 186">
          <a:extLst>
            <a:ext uri="{FF2B5EF4-FFF2-40B4-BE49-F238E27FC236}">
              <a16:creationId xmlns:a16="http://schemas.microsoft.com/office/drawing/2014/main" id="{661F8AA3-AD77-4DE1-8A5D-FC0919588800}"/>
            </a:ext>
          </a:extLst>
        </xdr:cNvPr>
        <xdr:cNvSpPr/>
      </xdr:nvSpPr>
      <xdr:spPr>
        <a:xfrm>
          <a:off x="4127500" y="95393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145160</xdr:rowOff>
    </xdr:from>
    <xdr:ext cx="405111" cy="259045"/>
    <xdr:sp textlink="">
      <xdr:nvSpPr>
        <xdr:cNvPr id="188" name="【橋りょう・トンネル】&#10;有形固定資産減価償却率該当値テキスト">
          <a:extLst>
            <a:ext uri="{FF2B5EF4-FFF2-40B4-BE49-F238E27FC236}">
              <a16:creationId xmlns:a16="http://schemas.microsoft.com/office/drawing/2014/main" id="{5656EF3C-E369-4892-A500-65125A4D5234}"/>
            </a:ext>
          </a:extLst>
        </xdr:cNvPr>
        <xdr:cNvSpPr txBox="1"/>
      </xdr:nvSpPr>
      <xdr:spPr>
        <a:xfrm>
          <a:off x="4216400" y="939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91259</xdr:rowOff>
    </xdr:from>
    <xdr:to>
      <xdr:col>20</xdr:col>
      <xdr:colOff>38100</xdr:colOff>
      <xdr:row>58</xdr:row>
      <xdr:rowOff>21409</xdr:rowOff>
    </xdr:to>
    <xdr:sp textlink="">
      <xdr:nvSpPr>
        <xdr:cNvPr id="189" name="楕円 188">
          <a:extLst>
            <a:ext uri="{FF2B5EF4-FFF2-40B4-BE49-F238E27FC236}">
              <a16:creationId xmlns:a16="http://schemas.microsoft.com/office/drawing/2014/main" id="{F29C3114-AD1A-4171-806C-659292E3648F}"/>
            </a:ext>
          </a:extLst>
        </xdr:cNvPr>
        <xdr:cNvSpPr/>
      </xdr:nvSpPr>
      <xdr:spPr>
        <a:xfrm>
          <a:off x="3384550" y="95083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142059</xdr:rowOff>
    </xdr:from>
    <xdr:to>
      <xdr:col>24</xdr:col>
      <xdr:colOff>63500</xdr:colOff>
      <xdr:row>58</xdr:row>
      <xdr:rowOff>1633</xdr:rowOff>
    </xdr:to>
    <xdr:cxnSp macro="">
      <xdr:nvCxnSpPr>
        <xdr:cNvPr id="190" name="直線コネクタ 189">
          <a:extLst>
            <a:ext uri="{FF2B5EF4-FFF2-40B4-BE49-F238E27FC236}">
              <a16:creationId xmlns:a16="http://schemas.microsoft.com/office/drawing/2014/main" id="{07EF346B-068F-4957-9FBF-699FFAC61D3F}"/>
            </a:ext>
          </a:extLst>
        </xdr:cNvPr>
        <xdr:cNvCxnSpPr/>
      </xdr:nvCxnSpPr>
      <xdr:spPr>
        <a:xfrm>
          <a:off x="3429000" y="9559109"/>
          <a:ext cx="7493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60234</xdr:rowOff>
    </xdr:from>
    <xdr:to>
      <xdr:col>15</xdr:col>
      <xdr:colOff>101600</xdr:colOff>
      <xdr:row>57</xdr:row>
      <xdr:rowOff>161834</xdr:rowOff>
    </xdr:to>
    <xdr:sp textlink="">
      <xdr:nvSpPr>
        <xdr:cNvPr id="191" name="楕円 190">
          <a:extLst>
            <a:ext uri="{FF2B5EF4-FFF2-40B4-BE49-F238E27FC236}">
              <a16:creationId xmlns:a16="http://schemas.microsoft.com/office/drawing/2014/main" id="{D03BC64B-F554-43CF-8A20-739D1FD478AB}"/>
            </a:ext>
          </a:extLst>
        </xdr:cNvPr>
        <xdr:cNvSpPr/>
      </xdr:nvSpPr>
      <xdr:spPr>
        <a:xfrm>
          <a:off x="2571750" y="94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142059</xdr:rowOff>
    </xdr:to>
    <xdr:cxnSp macro="">
      <xdr:nvCxnSpPr>
        <xdr:cNvPr id="192" name="直線コネクタ 191">
          <a:extLst>
            <a:ext uri="{FF2B5EF4-FFF2-40B4-BE49-F238E27FC236}">
              <a16:creationId xmlns:a16="http://schemas.microsoft.com/office/drawing/2014/main" id="{C2185217-E92C-43F4-9E0F-091E659E2825}"/>
            </a:ext>
          </a:extLst>
        </xdr:cNvPr>
        <xdr:cNvCxnSpPr/>
      </xdr:nvCxnSpPr>
      <xdr:spPr>
        <a:xfrm>
          <a:off x="2622550" y="9528084"/>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163104</xdr:rowOff>
    </xdr:from>
    <xdr:to>
      <xdr:col>10</xdr:col>
      <xdr:colOff>165100</xdr:colOff>
      <xdr:row>57</xdr:row>
      <xdr:rowOff>93254</xdr:rowOff>
    </xdr:to>
    <xdr:sp textlink="">
      <xdr:nvSpPr>
        <xdr:cNvPr id="193" name="楕円 192">
          <a:extLst>
            <a:ext uri="{FF2B5EF4-FFF2-40B4-BE49-F238E27FC236}">
              <a16:creationId xmlns:a16="http://schemas.microsoft.com/office/drawing/2014/main" id="{B0228A9A-EEF1-4702-A85F-2858298F9E8C}"/>
            </a:ext>
          </a:extLst>
        </xdr:cNvPr>
        <xdr:cNvSpPr/>
      </xdr:nvSpPr>
      <xdr:spPr>
        <a:xfrm>
          <a:off x="1778000" y="9415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42454</xdr:rowOff>
    </xdr:from>
    <xdr:to>
      <xdr:col>15</xdr:col>
      <xdr:colOff>50800</xdr:colOff>
      <xdr:row>57</xdr:row>
      <xdr:rowOff>111034</xdr:rowOff>
    </xdr:to>
    <xdr:cxnSp macro="">
      <xdr:nvCxnSpPr>
        <xdr:cNvPr id="194" name="直線コネクタ 193">
          <a:extLst>
            <a:ext uri="{FF2B5EF4-FFF2-40B4-BE49-F238E27FC236}">
              <a16:creationId xmlns:a16="http://schemas.microsoft.com/office/drawing/2014/main" id="{D52723D6-7724-493B-ACB3-6280EC14E865}"/>
            </a:ext>
          </a:extLst>
        </xdr:cNvPr>
        <xdr:cNvCxnSpPr/>
      </xdr:nvCxnSpPr>
      <xdr:spPr>
        <a:xfrm>
          <a:off x="1828800" y="9459504"/>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7983</xdr:rowOff>
    </xdr:from>
    <xdr:to>
      <xdr:col>6</xdr:col>
      <xdr:colOff>38100</xdr:colOff>
      <xdr:row>57</xdr:row>
      <xdr:rowOff>109583</xdr:rowOff>
    </xdr:to>
    <xdr:sp textlink="">
      <xdr:nvSpPr>
        <xdr:cNvPr id="195" name="楕円 194">
          <a:extLst>
            <a:ext uri="{FF2B5EF4-FFF2-40B4-BE49-F238E27FC236}">
              <a16:creationId xmlns:a16="http://schemas.microsoft.com/office/drawing/2014/main" id="{719D0F6E-F996-44B4-A1A9-7D11A2F4D58A}"/>
            </a:ext>
          </a:extLst>
        </xdr:cNvPr>
        <xdr:cNvSpPr/>
      </xdr:nvSpPr>
      <xdr:spPr>
        <a:xfrm>
          <a:off x="984250" y="94250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42454</xdr:rowOff>
    </xdr:from>
    <xdr:to>
      <xdr:col>10</xdr:col>
      <xdr:colOff>114300</xdr:colOff>
      <xdr:row>57</xdr:row>
      <xdr:rowOff>58783</xdr:rowOff>
    </xdr:to>
    <xdr:cxnSp macro="">
      <xdr:nvCxnSpPr>
        <xdr:cNvPr id="196" name="直線コネクタ 195">
          <a:extLst>
            <a:ext uri="{FF2B5EF4-FFF2-40B4-BE49-F238E27FC236}">
              <a16:creationId xmlns:a16="http://schemas.microsoft.com/office/drawing/2014/main" id="{52651031-6EA2-4584-9716-F4AE722437E1}"/>
            </a:ext>
          </a:extLst>
        </xdr:cNvPr>
        <xdr:cNvCxnSpPr/>
      </xdr:nvCxnSpPr>
      <xdr:spPr>
        <a:xfrm flipV="1">
          <a:off x="1028700" y="9459504"/>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textlink="">
      <xdr:nvSpPr>
        <xdr:cNvPr id="197" name="n_1aveValue【橋りょう・トンネル】&#10;有形固定資産減価償却率">
          <a:extLst>
            <a:ext uri="{FF2B5EF4-FFF2-40B4-BE49-F238E27FC236}">
              <a16:creationId xmlns:a16="http://schemas.microsoft.com/office/drawing/2014/main" id="{C6D4ABCE-55AD-43F2-A448-92E87A1152A8}"/>
            </a:ext>
          </a:extLst>
        </xdr:cNvPr>
        <xdr:cNvSpPr txBox="1"/>
      </xdr:nvSpPr>
      <xdr:spPr>
        <a:xfrm>
          <a:off x="323914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textlink="">
      <xdr:nvSpPr>
        <xdr:cNvPr id="198" name="n_2aveValue【橋りょう・トンネル】&#10;有形固定資産減価償却率">
          <a:extLst>
            <a:ext uri="{FF2B5EF4-FFF2-40B4-BE49-F238E27FC236}">
              <a16:creationId xmlns:a16="http://schemas.microsoft.com/office/drawing/2014/main" id="{B27293BA-533E-4A8B-AE7E-824ABF93B5B2}"/>
            </a:ext>
          </a:extLst>
        </xdr:cNvPr>
        <xdr:cNvSpPr txBox="1"/>
      </xdr:nvSpPr>
      <xdr:spPr>
        <a:xfrm>
          <a:off x="243904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textlink="">
      <xdr:nvSpPr>
        <xdr:cNvPr id="199" name="n_3aveValue【橋りょう・トンネル】&#10;有形固定資産減価償却率">
          <a:extLst>
            <a:ext uri="{FF2B5EF4-FFF2-40B4-BE49-F238E27FC236}">
              <a16:creationId xmlns:a16="http://schemas.microsoft.com/office/drawing/2014/main" id="{3557181E-CE16-467E-8505-FDF28BB3CD72}"/>
            </a:ext>
          </a:extLst>
        </xdr:cNvPr>
        <xdr:cNvSpPr txBox="1"/>
      </xdr:nvSpPr>
      <xdr:spPr>
        <a:xfrm>
          <a:off x="1645294" y="1013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textlink="">
      <xdr:nvSpPr>
        <xdr:cNvPr id="200" name="n_4aveValue【橋りょう・トンネル】&#10;有形固定資産減価償却率">
          <a:extLst>
            <a:ext uri="{FF2B5EF4-FFF2-40B4-BE49-F238E27FC236}">
              <a16:creationId xmlns:a16="http://schemas.microsoft.com/office/drawing/2014/main" id="{1C2B468A-9CA5-4739-BB33-CFDF10992F2B}"/>
            </a:ext>
          </a:extLst>
        </xdr:cNvPr>
        <xdr:cNvSpPr txBox="1"/>
      </xdr:nvSpPr>
      <xdr:spPr>
        <a:xfrm>
          <a:off x="851544" y="1009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37936</xdr:rowOff>
    </xdr:from>
    <xdr:ext cx="405111" cy="259045"/>
    <xdr:sp textlink="">
      <xdr:nvSpPr>
        <xdr:cNvPr id="201" name="n_1mainValue【橋りょう・トンネル】&#10;有形固定資産減価償却率">
          <a:extLst>
            <a:ext uri="{FF2B5EF4-FFF2-40B4-BE49-F238E27FC236}">
              <a16:creationId xmlns:a16="http://schemas.microsoft.com/office/drawing/2014/main" id="{9C614B8F-A786-4BB2-8A33-A52D9CF4DD6A}"/>
            </a:ext>
          </a:extLst>
        </xdr:cNvPr>
        <xdr:cNvSpPr txBox="1"/>
      </xdr:nvSpPr>
      <xdr:spPr>
        <a:xfrm>
          <a:off x="3239144" y="9289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6911</xdr:rowOff>
    </xdr:from>
    <xdr:ext cx="405111" cy="259045"/>
    <xdr:sp textlink="">
      <xdr:nvSpPr>
        <xdr:cNvPr id="202" name="n_2mainValue【橋りょう・トンネル】&#10;有形固定資産減価償却率">
          <a:extLst>
            <a:ext uri="{FF2B5EF4-FFF2-40B4-BE49-F238E27FC236}">
              <a16:creationId xmlns:a16="http://schemas.microsoft.com/office/drawing/2014/main" id="{E6344FC4-970F-4357-80DE-AEE9591388AD}"/>
            </a:ext>
          </a:extLst>
        </xdr:cNvPr>
        <xdr:cNvSpPr txBox="1"/>
      </xdr:nvSpPr>
      <xdr:spPr>
        <a:xfrm>
          <a:off x="2439044"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109781</xdr:rowOff>
    </xdr:from>
    <xdr:ext cx="405111" cy="259045"/>
    <xdr:sp textlink="">
      <xdr:nvSpPr>
        <xdr:cNvPr id="203" name="n_3mainValue【橋りょう・トンネル】&#10;有形固定資産減価償却率">
          <a:extLst>
            <a:ext uri="{FF2B5EF4-FFF2-40B4-BE49-F238E27FC236}">
              <a16:creationId xmlns:a16="http://schemas.microsoft.com/office/drawing/2014/main" id="{3467532F-BB2E-4862-9C50-D225860B7592}"/>
            </a:ext>
          </a:extLst>
        </xdr:cNvPr>
        <xdr:cNvSpPr txBox="1"/>
      </xdr:nvSpPr>
      <xdr:spPr>
        <a:xfrm>
          <a:off x="1645294" y="919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126110</xdr:rowOff>
    </xdr:from>
    <xdr:ext cx="405111" cy="259045"/>
    <xdr:sp textlink="">
      <xdr:nvSpPr>
        <xdr:cNvPr id="204" name="n_4mainValue【橋りょう・トンネル】&#10;有形固定資産減価償却率">
          <a:extLst>
            <a:ext uri="{FF2B5EF4-FFF2-40B4-BE49-F238E27FC236}">
              <a16:creationId xmlns:a16="http://schemas.microsoft.com/office/drawing/2014/main" id="{A1BAF18C-A042-477E-8789-8991BBE09ECA}"/>
            </a:ext>
          </a:extLst>
        </xdr:cNvPr>
        <xdr:cNvSpPr txBox="1"/>
      </xdr:nvSpPr>
      <xdr:spPr>
        <a:xfrm>
          <a:off x="851544" y="9212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A77E4E4B-DAEE-4789-A12F-F52DE99C200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AE89F9D7-E81F-45DE-9D3C-A1B070AAD53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3399F382-F6EA-40A8-816D-5367137A49A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CE211420-E1DC-44C2-BC70-88FD5C9642E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DFFB0693-515A-41F6-B8E6-766BBB1F9AA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E42BDE78-B8BA-4CF0-A69B-4A41E5A515D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7035649D-6FF2-4755-90FC-7443641FE25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7DDA026F-A36D-4346-9E3A-3E8863A86C9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02D64123-82C6-42F1-8C2D-74BB798738D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0771DA3-A32D-45CB-BD2D-E77482AF380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A25527-53A7-4E74-B2AC-C3EC115B758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6" name="テキスト ボックス 215">
          <a:extLst>
            <a:ext uri="{FF2B5EF4-FFF2-40B4-BE49-F238E27FC236}">
              <a16:creationId xmlns:a16="http://schemas.microsoft.com/office/drawing/2014/main" id="{5CF5D11D-BC22-435A-B38B-88FB088F600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6095D94-9434-4CB8-948D-84B96EE05E3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8" name="テキスト ボックス 217">
          <a:extLst>
            <a:ext uri="{FF2B5EF4-FFF2-40B4-BE49-F238E27FC236}">
              <a16:creationId xmlns:a16="http://schemas.microsoft.com/office/drawing/2014/main" id="{CDD886C3-53B0-426C-A248-CE87DCFFDF41}"/>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83A5217-0253-4827-B303-1440B81A92D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0" name="テキスト ボックス 219">
          <a:extLst>
            <a:ext uri="{FF2B5EF4-FFF2-40B4-BE49-F238E27FC236}">
              <a16:creationId xmlns:a16="http://schemas.microsoft.com/office/drawing/2014/main" id="{45DFA848-54C8-4553-AF50-877B6DD74C39}"/>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8557F47-7384-41C0-B784-7FAF3307DFB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2" name="テキスト ボックス 221">
          <a:extLst>
            <a:ext uri="{FF2B5EF4-FFF2-40B4-BE49-F238E27FC236}">
              <a16:creationId xmlns:a16="http://schemas.microsoft.com/office/drawing/2014/main" id="{CCA28D71-FFD3-44B1-BACF-B602ED02EC4B}"/>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085655B-3603-4E55-8279-4E98D3110FE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4" name="テキスト ボックス 223">
          <a:extLst>
            <a:ext uri="{FF2B5EF4-FFF2-40B4-BE49-F238E27FC236}">
              <a16:creationId xmlns:a16="http://schemas.microsoft.com/office/drawing/2014/main" id="{5193ED3E-3AA2-40B7-A434-5B2F5CABE647}"/>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898D943-AC22-4901-B5F9-EB223586E25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6" name="テキスト ボックス 225">
          <a:extLst>
            <a:ext uri="{FF2B5EF4-FFF2-40B4-BE49-F238E27FC236}">
              <a16:creationId xmlns:a16="http://schemas.microsoft.com/office/drawing/2014/main" id="{290F47ED-95EE-4652-A735-568B55F22B5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橋りょう・トンネル】&#10;一人当たり有形固定資産（償却資産）額グラフ枠">
          <a:extLst>
            <a:ext uri="{FF2B5EF4-FFF2-40B4-BE49-F238E27FC236}">
              <a16:creationId xmlns:a16="http://schemas.microsoft.com/office/drawing/2014/main" id="{CC230298-C187-4442-AC17-18ABC71BCB9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7CD67CF4-7589-4DEA-A0A4-0FDC16C4FCE7}"/>
            </a:ext>
          </a:extLst>
        </xdr:cNvPr>
        <xdr:cNvCxnSpPr/>
      </xdr:nvCxnSpPr>
      <xdr:spPr>
        <a:xfrm flipV="1">
          <a:off x="9429115" y="9245685"/>
          <a:ext cx="0" cy="14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textlink="">
      <xdr:nvSpPr>
        <xdr:cNvPr id="229" name="【橋りょう・トンネル】&#10;一人当たり有形固定資産（償却資産）額最小値テキスト">
          <a:extLst>
            <a:ext uri="{FF2B5EF4-FFF2-40B4-BE49-F238E27FC236}">
              <a16:creationId xmlns:a16="http://schemas.microsoft.com/office/drawing/2014/main" id="{AEC49C07-38B6-4CCB-BFC1-51C90166529B}"/>
            </a:ext>
          </a:extLst>
        </xdr:cNvPr>
        <xdr:cNvSpPr txBox="1"/>
      </xdr:nvSpPr>
      <xdr:spPr>
        <a:xfrm>
          <a:off x="9467850" y="1065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EFA88172-6220-4674-94A1-6F4A6128FC8E}"/>
            </a:ext>
          </a:extLst>
        </xdr:cNvPr>
        <xdr:cNvCxnSpPr/>
      </xdr:nvCxnSpPr>
      <xdr:spPr>
        <a:xfrm>
          <a:off x="9359900" y="10647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textlink="">
      <xdr:nvSpPr>
        <xdr:cNvPr id="231" name="【橋りょう・トンネル】&#10;一人当たり有形固定資産（償却資産）額最大値テキスト">
          <a:extLst>
            <a:ext uri="{FF2B5EF4-FFF2-40B4-BE49-F238E27FC236}">
              <a16:creationId xmlns:a16="http://schemas.microsoft.com/office/drawing/2014/main" id="{33C007F2-2433-47D5-AC11-D61FF9B2F9C1}"/>
            </a:ext>
          </a:extLst>
        </xdr:cNvPr>
        <xdr:cNvSpPr txBox="1"/>
      </xdr:nvSpPr>
      <xdr:spPr>
        <a:xfrm>
          <a:off x="9467850" y="9027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AE53BF4A-5B04-481C-9EE6-251D2CBAA3BF}"/>
            </a:ext>
          </a:extLst>
        </xdr:cNvPr>
        <xdr:cNvCxnSpPr/>
      </xdr:nvCxnSpPr>
      <xdr:spPr>
        <a:xfrm>
          <a:off x="9359900" y="9245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textlink="">
      <xdr:nvSpPr>
        <xdr:cNvPr id="233" name="【橋りょう・トンネル】&#10;一人当たり有形固定資産（償却資産）額平均値テキスト">
          <a:extLst>
            <a:ext uri="{FF2B5EF4-FFF2-40B4-BE49-F238E27FC236}">
              <a16:creationId xmlns:a16="http://schemas.microsoft.com/office/drawing/2014/main" id="{70A77230-B359-481E-AA41-436BCFCBF6BF}"/>
            </a:ext>
          </a:extLst>
        </xdr:cNvPr>
        <xdr:cNvSpPr txBox="1"/>
      </xdr:nvSpPr>
      <xdr:spPr>
        <a:xfrm>
          <a:off x="9467850" y="10243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textlink="">
      <xdr:nvSpPr>
        <xdr:cNvPr id="234" name="フローチャート: 判断 233">
          <a:extLst>
            <a:ext uri="{FF2B5EF4-FFF2-40B4-BE49-F238E27FC236}">
              <a16:creationId xmlns:a16="http://schemas.microsoft.com/office/drawing/2014/main" id="{A25C0429-14A2-4605-B263-4B80D6180C2B}"/>
            </a:ext>
          </a:extLst>
        </xdr:cNvPr>
        <xdr:cNvSpPr/>
      </xdr:nvSpPr>
      <xdr:spPr>
        <a:xfrm>
          <a:off x="9398000" y="1039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textlink="">
      <xdr:nvSpPr>
        <xdr:cNvPr id="235" name="フローチャート: 判断 234">
          <a:extLst>
            <a:ext uri="{FF2B5EF4-FFF2-40B4-BE49-F238E27FC236}">
              <a16:creationId xmlns:a16="http://schemas.microsoft.com/office/drawing/2014/main" id="{C4318467-6CD6-427D-8AF6-3F607EC38C5A}"/>
            </a:ext>
          </a:extLst>
        </xdr:cNvPr>
        <xdr:cNvSpPr/>
      </xdr:nvSpPr>
      <xdr:spPr>
        <a:xfrm>
          <a:off x="8636000" y="10408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textlink="">
      <xdr:nvSpPr>
        <xdr:cNvPr id="236" name="フローチャート: 判断 235">
          <a:extLst>
            <a:ext uri="{FF2B5EF4-FFF2-40B4-BE49-F238E27FC236}">
              <a16:creationId xmlns:a16="http://schemas.microsoft.com/office/drawing/2014/main" id="{EC4CEF47-AABE-4F91-BD3B-215AADAD05FC}"/>
            </a:ext>
          </a:extLst>
        </xdr:cNvPr>
        <xdr:cNvSpPr/>
      </xdr:nvSpPr>
      <xdr:spPr>
        <a:xfrm>
          <a:off x="7842250" y="1040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textlink="">
      <xdr:nvSpPr>
        <xdr:cNvPr id="237" name="フローチャート: 判断 236">
          <a:extLst>
            <a:ext uri="{FF2B5EF4-FFF2-40B4-BE49-F238E27FC236}">
              <a16:creationId xmlns:a16="http://schemas.microsoft.com/office/drawing/2014/main" id="{EBAA8EA9-B934-42D3-9C82-720CD771D48E}"/>
            </a:ext>
          </a:extLst>
        </xdr:cNvPr>
        <xdr:cNvSpPr/>
      </xdr:nvSpPr>
      <xdr:spPr>
        <a:xfrm>
          <a:off x="7029450" y="10404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textlink="">
      <xdr:nvSpPr>
        <xdr:cNvPr id="238" name="フローチャート: 判断 237">
          <a:extLst>
            <a:ext uri="{FF2B5EF4-FFF2-40B4-BE49-F238E27FC236}">
              <a16:creationId xmlns:a16="http://schemas.microsoft.com/office/drawing/2014/main" id="{B933C8D1-8976-442E-9C7C-8F24A489AFEE}"/>
            </a:ext>
          </a:extLst>
        </xdr:cNvPr>
        <xdr:cNvSpPr/>
      </xdr:nvSpPr>
      <xdr:spPr>
        <a:xfrm>
          <a:off x="6235700" y="10354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id="{4F8161F3-5690-4F4C-A967-5D9216DBD77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id="{BFB68DA7-ABD5-4354-A2E9-660AC720C05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id="{E2193E04-7DC1-4C2C-BE08-42239163D62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id="{D5F1C97A-987F-4468-AEB1-2D2CC879BC9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015F622C-260B-4A16-AD9D-FEF02C074A4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159419</xdr:rowOff>
    </xdr:from>
    <xdr:to>
      <xdr:col>55</xdr:col>
      <xdr:colOff>50800</xdr:colOff>
      <xdr:row>64</xdr:row>
      <xdr:rowOff>89569</xdr:rowOff>
    </xdr:to>
    <xdr:sp textlink="">
      <xdr:nvSpPr>
        <xdr:cNvPr id="244" name="楕円 243">
          <a:extLst>
            <a:ext uri="{FF2B5EF4-FFF2-40B4-BE49-F238E27FC236}">
              <a16:creationId xmlns:a16="http://schemas.microsoft.com/office/drawing/2014/main" id="{2328D4B2-9FB8-4A02-9B49-1D9C1457772F}"/>
            </a:ext>
          </a:extLst>
        </xdr:cNvPr>
        <xdr:cNvSpPr/>
      </xdr:nvSpPr>
      <xdr:spPr>
        <a:xfrm>
          <a:off x="9398000" y="105670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74346</xdr:rowOff>
    </xdr:from>
    <xdr:ext cx="534377" cy="259045"/>
    <xdr:sp textlink="">
      <xdr:nvSpPr>
        <xdr:cNvPr id="245" name="【橋りょう・トンネル】&#10;一人当たり有形固定資産（償却資産）額該当値テキスト">
          <a:extLst>
            <a:ext uri="{FF2B5EF4-FFF2-40B4-BE49-F238E27FC236}">
              <a16:creationId xmlns:a16="http://schemas.microsoft.com/office/drawing/2014/main" id="{446FAE34-DD74-4563-B5A0-23AABEC67176}"/>
            </a:ext>
          </a:extLst>
        </xdr:cNvPr>
        <xdr:cNvSpPr txBox="1"/>
      </xdr:nvSpPr>
      <xdr:spPr>
        <a:xfrm>
          <a:off x="9467850" y="104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159379</xdr:rowOff>
    </xdr:from>
    <xdr:to>
      <xdr:col>50</xdr:col>
      <xdr:colOff>165100</xdr:colOff>
      <xdr:row>64</xdr:row>
      <xdr:rowOff>89529</xdr:rowOff>
    </xdr:to>
    <xdr:sp textlink="">
      <xdr:nvSpPr>
        <xdr:cNvPr id="246" name="楕円 245">
          <a:extLst>
            <a:ext uri="{FF2B5EF4-FFF2-40B4-BE49-F238E27FC236}">
              <a16:creationId xmlns:a16="http://schemas.microsoft.com/office/drawing/2014/main" id="{D5C630F9-E73C-433C-ACBC-3D59BD1EDE11}"/>
            </a:ext>
          </a:extLst>
        </xdr:cNvPr>
        <xdr:cNvSpPr/>
      </xdr:nvSpPr>
      <xdr:spPr>
        <a:xfrm>
          <a:off x="8636000" y="105670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38729</xdr:rowOff>
    </xdr:from>
    <xdr:to>
      <xdr:col>55</xdr:col>
      <xdr:colOff>0</xdr:colOff>
      <xdr:row>64</xdr:row>
      <xdr:rowOff>38769</xdr:rowOff>
    </xdr:to>
    <xdr:cxnSp macro="">
      <xdr:nvCxnSpPr>
        <xdr:cNvPr id="247" name="直線コネクタ 246">
          <a:extLst>
            <a:ext uri="{FF2B5EF4-FFF2-40B4-BE49-F238E27FC236}">
              <a16:creationId xmlns:a16="http://schemas.microsoft.com/office/drawing/2014/main" id="{2FD0169F-4FF3-40CD-8C50-DFCC0ED17E53}"/>
            </a:ext>
          </a:extLst>
        </xdr:cNvPr>
        <xdr:cNvCxnSpPr/>
      </xdr:nvCxnSpPr>
      <xdr:spPr>
        <a:xfrm>
          <a:off x="8686800" y="10611479"/>
          <a:ext cx="74295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159676</xdr:rowOff>
    </xdr:from>
    <xdr:to>
      <xdr:col>46</xdr:col>
      <xdr:colOff>38100</xdr:colOff>
      <xdr:row>64</xdr:row>
      <xdr:rowOff>89826</xdr:rowOff>
    </xdr:to>
    <xdr:sp textlink="">
      <xdr:nvSpPr>
        <xdr:cNvPr id="248" name="楕円 247">
          <a:extLst>
            <a:ext uri="{FF2B5EF4-FFF2-40B4-BE49-F238E27FC236}">
              <a16:creationId xmlns:a16="http://schemas.microsoft.com/office/drawing/2014/main" id="{1585E621-F8C9-46CD-BFE8-AA03FD433E82}"/>
            </a:ext>
          </a:extLst>
        </xdr:cNvPr>
        <xdr:cNvSpPr/>
      </xdr:nvSpPr>
      <xdr:spPr>
        <a:xfrm>
          <a:off x="7842250" y="105673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38729</xdr:rowOff>
    </xdr:from>
    <xdr:to>
      <xdr:col>50</xdr:col>
      <xdr:colOff>114300</xdr:colOff>
      <xdr:row>64</xdr:row>
      <xdr:rowOff>39026</xdr:rowOff>
    </xdr:to>
    <xdr:cxnSp macro="">
      <xdr:nvCxnSpPr>
        <xdr:cNvPr id="249" name="直線コネクタ 248">
          <a:extLst>
            <a:ext uri="{FF2B5EF4-FFF2-40B4-BE49-F238E27FC236}">
              <a16:creationId xmlns:a16="http://schemas.microsoft.com/office/drawing/2014/main" id="{678DB65B-350A-4554-8C5A-F6651D53E118}"/>
            </a:ext>
          </a:extLst>
        </xdr:cNvPr>
        <xdr:cNvCxnSpPr/>
      </xdr:nvCxnSpPr>
      <xdr:spPr>
        <a:xfrm flipV="1">
          <a:off x="7886700" y="10611479"/>
          <a:ext cx="8001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155408</xdr:rowOff>
    </xdr:from>
    <xdr:to>
      <xdr:col>41</xdr:col>
      <xdr:colOff>101600</xdr:colOff>
      <xdr:row>64</xdr:row>
      <xdr:rowOff>85558</xdr:rowOff>
    </xdr:to>
    <xdr:sp textlink="">
      <xdr:nvSpPr>
        <xdr:cNvPr id="250" name="楕円 249">
          <a:extLst>
            <a:ext uri="{FF2B5EF4-FFF2-40B4-BE49-F238E27FC236}">
              <a16:creationId xmlns:a16="http://schemas.microsoft.com/office/drawing/2014/main" id="{A1A6DEA8-C612-486E-8A39-1ADF5EA929BC}"/>
            </a:ext>
          </a:extLst>
        </xdr:cNvPr>
        <xdr:cNvSpPr/>
      </xdr:nvSpPr>
      <xdr:spPr>
        <a:xfrm>
          <a:off x="7029450" y="10563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34758</xdr:rowOff>
    </xdr:from>
    <xdr:to>
      <xdr:col>45</xdr:col>
      <xdr:colOff>177800</xdr:colOff>
      <xdr:row>64</xdr:row>
      <xdr:rowOff>39026</xdr:rowOff>
    </xdr:to>
    <xdr:cxnSp macro="">
      <xdr:nvCxnSpPr>
        <xdr:cNvPr id="251" name="直線コネクタ 250">
          <a:extLst>
            <a:ext uri="{FF2B5EF4-FFF2-40B4-BE49-F238E27FC236}">
              <a16:creationId xmlns:a16="http://schemas.microsoft.com/office/drawing/2014/main" id="{7BC53748-EF1A-4605-98F8-125A7B4EF288}"/>
            </a:ext>
          </a:extLst>
        </xdr:cNvPr>
        <xdr:cNvCxnSpPr/>
      </xdr:nvCxnSpPr>
      <xdr:spPr>
        <a:xfrm>
          <a:off x="7080250" y="10607508"/>
          <a:ext cx="80645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160134</xdr:rowOff>
    </xdr:from>
    <xdr:to>
      <xdr:col>36</xdr:col>
      <xdr:colOff>165100</xdr:colOff>
      <xdr:row>64</xdr:row>
      <xdr:rowOff>90284</xdr:rowOff>
    </xdr:to>
    <xdr:sp textlink="">
      <xdr:nvSpPr>
        <xdr:cNvPr id="252" name="楕円 251">
          <a:extLst>
            <a:ext uri="{FF2B5EF4-FFF2-40B4-BE49-F238E27FC236}">
              <a16:creationId xmlns:a16="http://schemas.microsoft.com/office/drawing/2014/main" id="{65A29D78-212B-4294-B628-3B266DD6AEEE}"/>
            </a:ext>
          </a:extLst>
        </xdr:cNvPr>
        <xdr:cNvSpPr/>
      </xdr:nvSpPr>
      <xdr:spPr>
        <a:xfrm>
          <a:off x="6235700" y="10567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34758</xdr:rowOff>
    </xdr:from>
    <xdr:to>
      <xdr:col>41</xdr:col>
      <xdr:colOff>50800</xdr:colOff>
      <xdr:row>64</xdr:row>
      <xdr:rowOff>39484</xdr:rowOff>
    </xdr:to>
    <xdr:cxnSp macro="">
      <xdr:nvCxnSpPr>
        <xdr:cNvPr id="253" name="直線コネクタ 252">
          <a:extLst>
            <a:ext uri="{FF2B5EF4-FFF2-40B4-BE49-F238E27FC236}">
              <a16:creationId xmlns:a16="http://schemas.microsoft.com/office/drawing/2014/main" id="{53ABE174-5212-481D-8A5B-D1C848325E7E}"/>
            </a:ext>
          </a:extLst>
        </xdr:cNvPr>
        <xdr:cNvCxnSpPr/>
      </xdr:nvCxnSpPr>
      <xdr:spPr>
        <a:xfrm flipV="1">
          <a:off x="6286500" y="10607508"/>
          <a:ext cx="79375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textlink="">
      <xdr:nvSpPr>
        <xdr:cNvPr id="254" name="n_1aveValue【橋りょう・トンネル】&#10;一人当たり有形固定資産（償却資産）額">
          <a:extLst>
            <a:ext uri="{FF2B5EF4-FFF2-40B4-BE49-F238E27FC236}">
              <a16:creationId xmlns:a16="http://schemas.microsoft.com/office/drawing/2014/main" id="{2E9A4699-519B-49D4-A4FC-2CF7AB6A0974}"/>
            </a:ext>
          </a:extLst>
        </xdr:cNvPr>
        <xdr:cNvSpPr txBox="1"/>
      </xdr:nvSpPr>
      <xdr:spPr>
        <a:xfrm>
          <a:off x="8399995" y="101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textlink="">
      <xdr:nvSpPr>
        <xdr:cNvPr id="255" name="n_2aveValue【橋りょう・トンネル】&#10;一人当たり有形固定資産（償却資産）額">
          <a:extLst>
            <a:ext uri="{FF2B5EF4-FFF2-40B4-BE49-F238E27FC236}">
              <a16:creationId xmlns:a16="http://schemas.microsoft.com/office/drawing/2014/main" id="{B2AD87DB-3416-4E3E-A79A-BBF0F78A67F9}"/>
            </a:ext>
          </a:extLst>
        </xdr:cNvPr>
        <xdr:cNvSpPr txBox="1"/>
      </xdr:nvSpPr>
      <xdr:spPr>
        <a:xfrm>
          <a:off x="7612595" y="101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textlink="">
      <xdr:nvSpPr>
        <xdr:cNvPr id="256" name="n_3aveValue【橋りょう・トンネル】&#10;一人当たり有形固定資産（償却資産）額">
          <a:extLst>
            <a:ext uri="{FF2B5EF4-FFF2-40B4-BE49-F238E27FC236}">
              <a16:creationId xmlns:a16="http://schemas.microsoft.com/office/drawing/2014/main" id="{91B91FDF-0DB7-4586-825C-91743AB85EC2}"/>
            </a:ext>
          </a:extLst>
        </xdr:cNvPr>
        <xdr:cNvSpPr txBox="1"/>
      </xdr:nvSpPr>
      <xdr:spPr>
        <a:xfrm>
          <a:off x="6818845" y="1018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textlink="">
      <xdr:nvSpPr>
        <xdr:cNvPr id="257" name="n_4aveValue【橋りょう・トンネル】&#10;一人当たり有形固定資産（償却資産）額">
          <a:extLst>
            <a:ext uri="{FF2B5EF4-FFF2-40B4-BE49-F238E27FC236}">
              <a16:creationId xmlns:a16="http://schemas.microsoft.com/office/drawing/2014/main" id="{3F0D22BE-9852-4BFF-B490-B5C64729CD83}"/>
            </a:ext>
          </a:extLst>
        </xdr:cNvPr>
        <xdr:cNvSpPr txBox="1"/>
      </xdr:nvSpPr>
      <xdr:spPr>
        <a:xfrm>
          <a:off x="6006045" y="1013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80656</xdr:rowOff>
    </xdr:from>
    <xdr:ext cx="534377" cy="259045"/>
    <xdr:sp textlink="">
      <xdr:nvSpPr>
        <xdr:cNvPr id="258" name="n_1mainValue【橋りょう・トンネル】&#10;一人当たり有形固定資産（償却資産）額">
          <a:extLst>
            <a:ext uri="{FF2B5EF4-FFF2-40B4-BE49-F238E27FC236}">
              <a16:creationId xmlns:a16="http://schemas.microsoft.com/office/drawing/2014/main" id="{9D29B100-3239-4FF7-84C3-510BEEDD19B1}"/>
            </a:ext>
          </a:extLst>
        </xdr:cNvPr>
        <xdr:cNvSpPr txBox="1"/>
      </xdr:nvSpPr>
      <xdr:spPr>
        <a:xfrm>
          <a:off x="8425961" y="106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80953</xdr:rowOff>
    </xdr:from>
    <xdr:ext cx="534377" cy="259045"/>
    <xdr:sp textlink="">
      <xdr:nvSpPr>
        <xdr:cNvPr id="259" name="n_2mainValue【橋りょう・トンネル】&#10;一人当たり有形固定資産（償却資産）額">
          <a:extLst>
            <a:ext uri="{FF2B5EF4-FFF2-40B4-BE49-F238E27FC236}">
              <a16:creationId xmlns:a16="http://schemas.microsoft.com/office/drawing/2014/main" id="{5420AF2D-7872-4EDA-A62B-9F42E2D658D9}"/>
            </a:ext>
          </a:extLst>
        </xdr:cNvPr>
        <xdr:cNvSpPr txBox="1"/>
      </xdr:nvSpPr>
      <xdr:spPr>
        <a:xfrm>
          <a:off x="7644911" y="1065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76685</xdr:rowOff>
    </xdr:from>
    <xdr:ext cx="534377" cy="259045"/>
    <xdr:sp textlink="">
      <xdr:nvSpPr>
        <xdr:cNvPr id="260" name="n_3mainValue【橋りょう・トンネル】&#10;一人当たり有形固定資産（償却資産）額">
          <a:extLst>
            <a:ext uri="{FF2B5EF4-FFF2-40B4-BE49-F238E27FC236}">
              <a16:creationId xmlns:a16="http://schemas.microsoft.com/office/drawing/2014/main" id="{3531560D-9EDE-46DA-BC0F-0CB2125790D8}"/>
            </a:ext>
          </a:extLst>
        </xdr:cNvPr>
        <xdr:cNvSpPr txBox="1"/>
      </xdr:nvSpPr>
      <xdr:spPr>
        <a:xfrm>
          <a:off x="6851161" y="106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81411</xdr:rowOff>
    </xdr:from>
    <xdr:ext cx="534377" cy="259045"/>
    <xdr:sp textlink="">
      <xdr:nvSpPr>
        <xdr:cNvPr id="261" name="n_4mainValue【橋りょう・トンネル】&#10;一人当たり有形固定資産（償却資産）額">
          <a:extLst>
            <a:ext uri="{FF2B5EF4-FFF2-40B4-BE49-F238E27FC236}">
              <a16:creationId xmlns:a16="http://schemas.microsoft.com/office/drawing/2014/main" id="{B05068A0-E4A6-49D7-BF8E-8A81574AF4DB}"/>
            </a:ext>
          </a:extLst>
        </xdr:cNvPr>
        <xdr:cNvSpPr txBox="1"/>
      </xdr:nvSpPr>
      <xdr:spPr>
        <a:xfrm>
          <a:off x="6038361" y="106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id="{A9CBC69C-C765-4B4D-BA5D-FE9B3E79CFD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id="{7CE07195-3A07-4B1D-906F-31627AB7CE3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id="{8238D48D-8F4A-4B2B-B7E0-56A00AA7175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id="{9942DE42-CCE9-4ACB-95E1-33215C2D96F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id="{42825173-1B92-4042-BA9D-A9590FE6B5B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id="{B5FAA997-F515-48D7-A4CE-9F50A9DC3CF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id="{4A0BCB6F-942E-4756-88AE-378CF92DE5B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id="{69B130D1-F67C-4DFE-A13B-9E80626F80D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id="{60903783-4953-4E13-A469-B78DF86F9A27}"/>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D514001-8689-4EDD-9732-CDC484D1860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id="{F3029606-709E-42F9-AACE-C2744231327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339983C-48CB-4F58-B2F1-3FCFC170FA49}"/>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274" name="テキスト ボックス 273">
          <a:extLst>
            <a:ext uri="{FF2B5EF4-FFF2-40B4-BE49-F238E27FC236}">
              <a16:creationId xmlns:a16="http://schemas.microsoft.com/office/drawing/2014/main" id="{5F36532E-C7A8-4D35-9D19-E0730A9FD1BF}"/>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767B1F9-F7AD-435C-8CE8-5C97DED3BD82}"/>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76" name="テキスト ボックス 275">
          <a:extLst>
            <a:ext uri="{FF2B5EF4-FFF2-40B4-BE49-F238E27FC236}">
              <a16:creationId xmlns:a16="http://schemas.microsoft.com/office/drawing/2014/main" id="{44731F6A-075C-428E-8B86-441BE85A0CBF}"/>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EFB20C2-C0A4-47F5-9CA2-1C61EFA9D37D}"/>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78" name="テキスト ボックス 277">
          <a:extLst>
            <a:ext uri="{FF2B5EF4-FFF2-40B4-BE49-F238E27FC236}">
              <a16:creationId xmlns:a16="http://schemas.microsoft.com/office/drawing/2014/main" id="{FA5A6835-97D4-46CA-AFC8-DF063CD74216}"/>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47E3040-FF9A-4C50-8AAA-0071E2FC2765}"/>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0" name="テキスト ボックス 279">
          <a:extLst>
            <a:ext uri="{FF2B5EF4-FFF2-40B4-BE49-F238E27FC236}">
              <a16:creationId xmlns:a16="http://schemas.microsoft.com/office/drawing/2014/main" id="{2FACEE18-B388-4859-956E-7CEF980C297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93B7986-6983-4BD4-972E-C19B21A497CD}"/>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2" name="テキスト ボックス 281">
          <a:extLst>
            <a:ext uri="{FF2B5EF4-FFF2-40B4-BE49-F238E27FC236}">
              <a16:creationId xmlns:a16="http://schemas.microsoft.com/office/drawing/2014/main" id="{B28C4315-8794-4704-ACA9-1002F2AC0B93}"/>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80FF2B70-FF32-4747-A69E-6FB762F98755}"/>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284" name="テキスト ボックス 283">
          <a:extLst>
            <a:ext uri="{FF2B5EF4-FFF2-40B4-BE49-F238E27FC236}">
              <a16:creationId xmlns:a16="http://schemas.microsoft.com/office/drawing/2014/main" id="{BB3942AD-D1B3-420E-A161-390A898F283E}"/>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CF021F2-3E07-422C-A081-EBFB89F8430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2464198E-174E-4352-9E61-7CBB63EC7F7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FD62158-581D-4AE9-8F0A-B444019DBCBD}"/>
            </a:ext>
          </a:extLst>
        </xdr:cNvPr>
        <xdr:cNvCxnSpPr/>
      </xdr:nvCxnSpPr>
      <xdr:spPr>
        <a:xfrm flipV="1">
          <a:off x="4177665" y="128928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textlink="">
      <xdr:nvSpPr>
        <xdr:cNvPr id="288" name="【公営住宅】&#10;有形固定資産減価償却率最小値テキスト">
          <a:extLst>
            <a:ext uri="{FF2B5EF4-FFF2-40B4-BE49-F238E27FC236}">
              <a16:creationId xmlns:a16="http://schemas.microsoft.com/office/drawing/2014/main" id="{98677002-EC84-48F7-B942-6CCA47E0EB43}"/>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E7F1BE5-4EC0-4B5E-8000-224474FFB47B}"/>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textlink="">
      <xdr:nvSpPr>
        <xdr:cNvPr id="290" name="【公営住宅】&#10;有形固定資産減価償却率最大値テキスト">
          <a:extLst>
            <a:ext uri="{FF2B5EF4-FFF2-40B4-BE49-F238E27FC236}">
              <a16:creationId xmlns:a16="http://schemas.microsoft.com/office/drawing/2014/main" id="{29AFFE12-7F00-4533-8849-1EB3EF3E3EFB}"/>
            </a:ext>
          </a:extLst>
        </xdr:cNvPr>
        <xdr:cNvSpPr txBox="1"/>
      </xdr:nvSpPr>
      <xdr:spPr>
        <a:xfrm>
          <a:off x="4216400" y="12680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69135E09-338D-4C89-9DE0-7864047F3217}"/>
            </a:ext>
          </a:extLst>
        </xdr:cNvPr>
        <xdr:cNvCxnSpPr/>
      </xdr:nvCxnSpPr>
      <xdr:spPr>
        <a:xfrm>
          <a:off x="4108450" y="1289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textlink="">
      <xdr:nvSpPr>
        <xdr:cNvPr id="292" name="【公営住宅】&#10;有形固定資産減価償却率平均値テキスト">
          <a:extLst>
            <a:ext uri="{FF2B5EF4-FFF2-40B4-BE49-F238E27FC236}">
              <a16:creationId xmlns:a16="http://schemas.microsoft.com/office/drawing/2014/main" id="{2BCF20F6-D683-4ADE-B23E-97BE0CABF588}"/>
            </a:ext>
          </a:extLst>
        </xdr:cNvPr>
        <xdr:cNvSpPr txBox="1"/>
      </xdr:nvSpPr>
      <xdr:spPr>
        <a:xfrm>
          <a:off x="4216400" y="13750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textlink="">
      <xdr:nvSpPr>
        <xdr:cNvPr id="293" name="フローチャート: 判断 292">
          <a:extLst>
            <a:ext uri="{FF2B5EF4-FFF2-40B4-BE49-F238E27FC236}">
              <a16:creationId xmlns:a16="http://schemas.microsoft.com/office/drawing/2014/main" id="{0AB02430-FE78-4839-8264-2E765B687D71}"/>
            </a:ext>
          </a:extLst>
        </xdr:cNvPr>
        <xdr:cNvSpPr/>
      </xdr:nvSpPr>
      <xdr:spPr>
        <a:xfrm>
          <a:off x="4127500" y="1377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textlink="">
      <xdr:nvSpPr>
        <xdr:cNvPr id="294" name="フローチャート: 判断 293">
          <a:extLst>
            <a:ext uri="{FF2B5EF4-FFF2-40B4-BE49-F238E27FC236}">
              <a16:creationId xmlns:a16="http://schemas.microsoft.com/office/drawing/2014/main" id="{79BB9945-C528-4A32-AC18-2CE828040C1C}"/>
            </a:ext>
          </a:extLst>
        </xdr:cNvPr>
        <xdr:cNvSpPr/>
      </xdr:nvSpPr>
      <xdr:spPr>
        <a:xfrm>
          <a:off x="3384550" y="13703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textlink="">
      <xdr:nvSpPr>
        <xdr:cNvPr id="295" name="フローチャート: 判断 294">
          <a:extLst>
            <a:ext uri="{FF2B5EF4-FFF2-40B4-BE49-F238E27FC236}">
              <a16:creationId xmlns:a16="http://schemas.microsoft.com/office/drawing/2014/main" id="{78E0772F-F939-4F66-AD66-8D9505440304}"/>
            </a:ext>
          </a:extLst>
        </xdr:cNvPr>
        <xdr:cNvSpPr/>
      </xdr:nvSpPr>
      <xdr:spPr>
        <a:xfrm>
          <a:off x="25717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textlink="">
      <xdr:nvSpPr>
        <xdr:cNvPr id="296" name="フローチャート: 判断 295">
          <a:extLst>
            <a:ext uri="{FF2B5EF4-FFF2-40B4-BE49-F238E27FC236}">
              <a16:creationId xmlns:a16="http://schemas.microsoft.com/office/drawing/2014/main" id="{72955173-D8A5-45AE-951A-A722F24C9F1C}"/>
            </a:ext>
          </a:extLst>
        </xdr:cNvPr>
        <xdr:cNvSpPr/>
      </xdr:nvSpPr>
      <xdr:spPr>
        <a:xfrm>
          <a:off x="1778000" y="1375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textlink="">
      <xdr:nvSpPr>
        <xdr:cNvPr id="297" name="フローチャート: 判断 296">
          <a:extLst>
            <a:ext uri="{FF2B5EF4-FFF2-40B4-BE49-F238E27FC236}">
              <a16:creationId xmlns:a16="http://schemas.microsoft.com/office/drawing/2014/main" id="{06A9947C-5750-4658-8495-9021CBBE6448}"/>
            </a:ext>
          </a:extLst>
        </xdr:cNvPr>
        <xdr:cNvSpPr/>
      </xdr:nvSpPr>
      <xdr:spPr>
        <a:xfrm>
          <a:off x="9842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BEE52C52-F067-40FD-99D2-3904D766144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8BA73244-F388-4E8B-BD00-B24BF35B616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CB92E96C-1497-42C3-B5BF-9216D0692BD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A7E060BB-B107-4DE4-B789-AFFCE567DC1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15B1BC2E-326A-48AD-8D3A-B5BB3BBD89F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textlink="">
      <xdr:nvSpPr>
        <xdr:cNvPr id="303" name="楕円 302">
          <a:extLst>
            <a:ext uri="{FF2B5EF4-FFF2-40B4-BE49-F238E27FC236}">
              <a16:creationId xmlns:a16="http://schemas.microsoft.com/office/drawing/2014/main" id="{9B9137CC-CE84-4007-B958-970436685E7D}"/>
            </a:ext>
          </a:extLst>
        </xdr:cNvPr>
        <xdr:cNvSpPr/>
      </xdr:nvSpPr>
      <xdr:spPr>
        <a:xfrm>
          <a:off x="4127500" y="134647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108148</xdr:rowOff>
    </xdr:from>
    <xdr:ext cx="405111" cy="259045"/>
    <xdr:sp textlink="">
      <xdr:nvSpPr>
        <xdr:cNvPr id="304" name="【公営住宅】&#10;有形固定資産減価償却率該当値テキスト">
          <a:extLst>
            <a:ext uri="{FF2B5EF4-FFF2-40B4-BE49-F238E27FC236}">
              <a16:creationId xmlns:a16="http://schemas.microsoft.com/office/drawing/2014/main" id="{4D0E34C2-B930-4C15-B434-69A6E8CA498E}"/>
            </a:ext>
          </a:extLst>
        </xdr:cNvPr>
        <xdr:cNvSpPr txBox="1"/>
      </xdr:nvSpPr>
      <xdr:spPr>
        <a:xfrm>
          <a:off x="4216400" y="13322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64044</xdr:rowOff>
    </xdr:from>
    <xdr:to>
      <xdr:col>20</xdr:col>
      <xdr:colOff>38100</xdr:colOff>
      <xdr:row>81</xdr:row>
      <xdr:rowOff>165644</xdr:rowOff>
    </xdr:to>
    <xdr:sp textlink="">
      <xdr:nvSpPr>
        <xdr:cNvPr id="305" name="楕円 304">
          <a:extLst>
            <a:ext uri="{FF2B5EF4-FFF2-40B4-BE49-F238E27FC236}">
              <a16:creationId xmlns:a16="http://schemas.microsoft.com/office/drawing/2014/main" id="{2E1C1979-7473-4B9F-AC44-D5808AB6D189}"/>
            </a:ext>
          </a:extLst>
        </xdr:cNvPr>
        <xdr:cNvSpPr/>
      </xdr:nvSpPr>
      <xdr:spPr>
        <a:xfrm>
          <a:off x="3384550" y="134434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114844</xdr:rowOff>
    </xdr:from>
    <xdr:to>
      <xdr:col>24</xdr:col>
      <xdr:colOff>63500</xdr:colOff>
      <xdr:row>81</xdr:row>
      <xdr:rowOff>136071</xdr:rowOff>
    </xdr:to>
    <xdr:cxnSp macro="">
      <xdr:nvCxnSpPr>
        <xdr:cNvPr id="306" name="直線コネクタ 305">
          <a:extLst>
            <a:ext uri="{FF2B5EF4-FFF2-40B4-BE49-F238E27FC236}">
              <a16:creationId xmlns:a16="http://schemas.microsoft.com/office/drawing/2014/main" id="{0B0A24D0-86D7-41C5-8917-3821C8EEA9F6}"/>
            </a:ext>
          </a:extLst>
        </xdr:cNvPr>
        <xdr:cNvCxnSpPr/>
      </xdr:nvCxnSpPr>
      <xdr:spPr>
        <a:xfrm>
          <a:off x="3429000" y="13494294"/>
          <a:ext cx="7493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textlink="">
      <xdr:nvSpPr>
        <xdr:cNvPr id="307" name="楕円 306">
          <a:extLst>
            <a:ext uri="{FF2B5EF4-FFF2-40B4-BE49-F238E27FC236}">
              <a16:creationId xmlns:a16="http://schemas.microsoft.com/office/drawing/2014/main" id="{19AD4C25-371F-4164-94D4-FEC6EF452E1E}"/>
            </a:ext>
          </a:extLst>
        </xdr:cNvPr>
        <xdr:cNvSpPr/>
      </xdr:nvSpPr>
      <xdr:spPr>
        <a:xfrm>
          <a:off x="257175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114844</xdr:rowOff>
    </xdr:to>
    <xdr:cxnSp macro="">
      <xdr:nvCxnSpPr>
        <xdr:cNvPr id="308" name="直線コネクタ 307">
          <a:extLst>
            <a:ext uri="{FF2B5EF4-FFF2-40B4-BE49-F238E27FC236}">
              <a16:creationId xmlns:a16="http://schemas.microsoft.com/office/drawing/2014/main" id="{242FB52C-5CA7-4DB5-A54C-57CE0BA3D844}"/>
            </a:ext>
          </a:extLst>
        </xdr:cNvPr>
        <xdr:cNvCxnSpPr/>
      </xdr:nvCxnSpPr>
      <xdr:spPr>
        <a:xfrm>
          <a:off x="2622550" y="13463270"/>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166914</xdr:rowOff>
    </xdr:from>
    <xdr:to>
      <xdr:col>10</xdr:col>
      <xdr:colOff>165100</xdr:colOff>
      <xdr:row>81</xdr:row>
      <xdr:rowOff>97064</xdr:rowOff>
    </xdr:to>
    <xdr:sp textlink="">
      <xdr:nvSpPr>
        <xdr:cNvPr id="309" name="楕円 308">
          <a:extLst>
            <a:ext uri="{FF2B5EF4-FFF2-40B4-BE49-F238E27FC236}">
              <a16:creationId xmlns:a16="http://schemas.microsoft.com/office/drawing/2014/main" id="{1FD31D6E-76B8-44AC-A62A-C15607D73874}"/>
            </a:ext>
          </a:extLst>
        </xdr:cNvPr>
        <xdr:cNvSpPr/>
      </xdr:nvSpPr>
      <xdr:spPr>
        <a:xfrm>
          <a:off x="1778000" y="133812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46264</xdr:rowOff>
    </xdr:from>
    <xdr:to>
      <xdr:col>15</xdr:col>
      <xdr:colOff>50800</xdr:colOff>
      <xdr:row>81</xdr:row>
      <xdr:rowOff>83820</xdr:rowOff>
    </xdr:to>
    <xdr:cxnSp macro="">
      <xdr:nvCxnSpPr>
        <xdr:cNvPr id="310" name="直線コネクタ 309">
          <a:extLst>
            <a:ext uri="{FF2B5EF4-FFF2-40B4-BE49-F238E27FC236}">
              <a16:creationId xmlns:a16="http://schemas.microsoft.com/office/drawing/2014/main" id="{3BDBFD3B-5D12-42DC-B261-8BBEFD544811}"/>
            </a:ext>
          </a:extLst>
        </xdr:cNvPr>
        <xdr:cNvCxnSpPr/>
      </xdr:nvCxnSpPr>
      <xdr:spPr>
        <a:xfrm>
          <a:off x="1828800" y="13425714"/>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137523</xdr:rowOff>
    </xdr:from>
    <xdr:to>
      <xdr:col>6</xdr:col>
      <xdr:colOff>38100</xdr:colOff>
      <xdr:row>81</xdr:row>
      <xdr:rowOff>67673</xdr:rowOff>
    </xdr:to>
    <xdr:sp textlink="">
      <xdr:nvSpPr>
        <xdr:cNvPr id="311" name="楕円 310">
          <a:extLst>
            <a:ext uri="{FF2B5EF4-FFF2-40B4-BE49-F238E27FC236}">
              <a16:creationId xmlns:a16="http://schemas.microsoft.com/office/drawing/2014/main" id="{24160445-D53E-4E9D-A2FC-0F1194E29958}"/>
            </a:ext>
          </a:extLst>
        </xdr:cNvPr>
        <xdr:cNvSpPr/>
      </xdr:nvSpPr>
      <xdr:spPr>
        <a:xfrm>
          <a:off x="984250" y="13351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16873</xdr:rowOff>
    </xdr:from>
    <xdr:to>
      <xdr:col>10</xdr:col>
      <xdr:colOff>114300</xdr:colOff>
      <xdr:row>81</xdr:row>
      <xdr:rowOff>46264</xdr:rowOff>
    </xdr:to>
    <xdr:cxnSp macro="">
      <xdr:nvCxnSpPr>
        <xdr:cNvPr id="312" name="直線コネクタ 311">
          <a:extLst>
            <a:ext uri="{FF2B5EF4-FFF2-40B4-BE49-F238E27FC236}">
              <a16:creationId xmlns:a16="http://schemas.microsoft.com/office/drawing/2014/main" id="{71B42021-9DDA-460D-9137-C9C9A4C61A43}"/>
            </a:ext>
          </a:extLst>
        </xdr:cNvPr>
        <xdr:cNvCxnSpPr/>
      </xdr:nvCxnSpPr>
      <xdr:spPr>
        <a:xfrm>
          <a:off x="1028700" y="13396323"/>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textlink="">
      <xdr:nvSpPr>
        <xdr:cNvPr id="313" name="n_1aveValue【公営住宅】&#10;有形固定資産減価償却率">
          <a:extLst>
            <a:ext uri="{FF2B5EF4-FFF2-40B4-BE49-F238E27FC236}">
              <a16:creationId xmlns:a16="http://schemas.microsoft.com/office/drawing/2014/main" id="{F456924E-BB58-4E2A-9904-DA729A5F5038}"/>
            </a:ext>
          </a:extLst>
        </xdr:cNvPr>
        <xdr:cNvSpPr txBox="1"/>
      </xdr:nvSpPr>
      <xdr:spPr>
        <a:xfrm>
          <a:off x="323914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textlink="">
      <xdr:nvSpPr>
        <xdr:cNvPr id="314" name="n_2aveValue【公営住宅】&#10;有形固定資産減価償却率">
          <a:extLst>
            <a:ext uri="{FF2B5EF4-FFF2-40B4-BE49-F238E27FC236}">
              <a16:creationId xmlns:a16="http://schemas.microsoft.com/office/drawing/2014/main" id="{A128C026-D0E3-4F70-B1A0-659BC7F9572F}"/>
            </a:ext>
          </a:extLst>
        </xdr:cNvPr>
        <xdr:cNvSpPr txBox="1"/>
      </xdr:nvSpPr>
      <xdr:spPr>
        <a:xfrm>
          <a:off x="2439044" y="1377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textlink="">
      <xdr:nvSpPr>
        <xdr:cNvPr id="315" name="n_3aveValue【公営住宅】&#10;有形固定資産減価償却率">
          <a:extLst>
            <a:ext uri="{FF2B5EF4-FFF2-40B4-BE49-F238E27FC236}">
              <a16:creationId xmlns:a16="http://schemas.microsoft.com/office/drawing/2014/main" id="{94954646-6414-497B-A92F-2A476D38FE39}"/>
            </a:ext>
          </a:extLst>
        </xdr:cNvPr>
        <xdr:cNvSpPr txBox="1"/>
      </xdr:nvSpPr>
      <xdr:spPr>
        <a:xfrm>
          <a:off x="1645294" y="1384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textlink="">
      <xdr:nvSpPr>
        <xdr:cNvPr id="316" name="n_4aveValue【公営住宅】&#10;有形固定資産減価償却率">
          <a:extLst>
            <a:ext uri="{FF2B5EF4-FFF2-40B4-BE49-F238E27FC236}">
              <a16:creationId xmlns:a16="http://schemas.microsoft.com/office/drawing/2014/main" id="{055B2DFA-B7F8-4559-94C0-0E2A86981344}"/>
            </a:ext>
          </a:extLst>
        </xdr:cNvPr>
        <xdr:cNvSpPr txBox="1"/>
      </xdr:nvSpPr>
      <xdr:spPr>
        <a:xfrm>
          <a:off x="8515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10721</xdr:rowOff>
    </xdr:from>
    <xdr:ext cx="405111" cy="259045"/>
    <xdr:sp textlink="">
      <xdr:nvSpPr>
        <xdr:cNvPr id="317" name="n_1mainValue【公営住宅】&#10;有形固定資産減価償却率">
          <a:extLst>
            <a:ext uri="{FF2B5EF4-FFF2-40B4-BE49-F238E27FC236}">
              <a16:creationId xmlns:a16="http://schemas.microsoft.com/office/drawing/2014/main" id="{2806BE1E-2176-4024-8F35-DDAA18EC1504}"/>
            </a:ext>
          </a:extLst>
        </xdr:cNvPr>
        <xdr:cNvSpPr txBox="1"/>
      </xdr:nvSpPr>
      <xdr:spPr>
        <a:xfrm>
          <a:off x="3239144" y="1322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textlink="">
      <xdr:nvSpPr>
        <xdr:cNvPr id="318" name="n_2mainValue【公営住宅】&#10;有形固定資産減価償却率">
          <a:extLst>
            <a:ext uri="{FF2B5EF4-FFF2-40B4-BE49-F238E27FC236}">
              <a16:creationId xmlns:a16="http://schemas.microsoft.com/office/drawing/2014/main" id="{82F166FD-4D0E-4298-86D7-FDDC9241266C}"/>
            </a:ext>
          </a:extLst>
        </xdr:cNvPr>
        <xdr:cNvSpPr txBox="1"/>
      </xdr:nvSpPr>
      <xdr:spPr>
        <a:xfrm>
          <a:off x="24390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113591</xdr:rowOff>
    </xdr:from>
    <xdr:ext cx="405111" cy="259045"/>
    <xdr:sp textlink="">
      <xdr:nvSpPr>
        <xdr:cNvPr id="319" name="n_3mainValue【公営住宅】&#10;有形固定資産減価償却率">
          <a:extLst>
            <a:ext uri="{FF2B5EF4-FFF2-40B4-BE49-F238E27FC236}">
              <a16:creationId xmlns:a16="http://schemas.microsoft.com/office/drawing/2014/main" id="{922E54C7-B6C4-4A16-B3E9-A34E23FF1464}"/>
            </a:ext>
          </a:extLst>
        </xdr:cNvPr>
        <xdr:cNvSpPr txBox="1"/>
      </xdr:nvSpPr>
      <xdr:spPr>
        <a:xfrm>
          <a:off x="1645294" y="1316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textlink="">
      <xdr:nvSpPr>
        <xdr:cNvPr id="320" name="n_4mainValue【公営住宅】&#10;有形固定資産減価償却率">
          <a:extLst>
            <a:ext uri="{FF2B5EF4-FFF2-40B4-BE49-F238E27FC236}">
              <a16:creationId xmlns:a16="http://schemas.microsoft.com/office/drawing/2014/main" id="{816791AC-CFFB-402C-95E4-CA3490159946}"/>
            </a:ext>
          </a:extLst>
        </xdr:cNvPr>
        <xdr:cNvSpPr txBox="1"/>
      </xdr:nvSpPr>
      <xdr:spPr>
        <a:xfrm>
          <a:off x="851544" y="1313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F63181C8-5DCF-4053-9E1D-1BFEF0C8BBA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A05B9ADD-25E2-49EF-8B7D-0E4AF63F5B5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31C63090-1812-443B-9271-1BA762EADEE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D38161D9-8D08-4831-8FB4-5A97C86F09D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B5A0B0B5-1CFB-4614-8E0A-1D8F3B5A3F0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4B77E45D-0EBA-4488-A381-052F2CBB8D1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C36C015A-0CFA-424E-ACB5-3C2FB1ED690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59661A32-36BB-4F7F-8580-BE976139EDA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1685636C-71DF-4E3E-BBC8-EBAEADF145E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9641991-2734-466F-BFE0-A06F45EB70E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DB5F0B2-0A68-4A0D-A187-9587A1735E7D}"/>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32" name="テキスト ボックス 331">
          <a:extLst>
            <a:ext uri="{FF2B5EF4-FFF2-40B4-BE49-F238E27FC236}">
              <a16:creationId xmlns:a16="http://schemas.microsoft.com/office/drawing/2014/main" id="{9ECC196C-C674-446F-8433-0C6C1BEFCADE}"/>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43ED29-2F09-4C40-9EC7-BEC7A348CEFA}"/>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34" name="テキスト ボックス 333">
          <a:extLst>
            <a:ext uri="{FF2B5EF4-FFF2-40B4-BE49-F238E27FC236}">
              <a16:creationId xmlns:a16="http://schemas.microsoft.com/office/drawing/2014/main" id="{CDADDD56-FFAD-48C7-BCAE-3E30D798B279}"/>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A15D27A-1F11-4AED-BF70-41E0633D1369}"/>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36" name="テキスト ボックス 335">
          <a:extLst>
            <a:ext uri="{FF2B5EF4-FFF2-40B4-BE49-F238E27FC236}">
              <a16:creationId xmlns:a16="http://schemas.microsoft.com/office/drawing/2014/main" id="{CEE1232E-10BA-4838-A110-5644862F8646}"/>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572CC50-E85D-4A59-8AA0-52B1F6E7C8F4}"/>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38" name="テキスト ボックス 337">
          <a:extLst>
            <a:ext uri="{FF2B5EF4-FFF2-40B4-BE49-F238E27FC236}">
              <a16:creationId xmlns:a16="http://schemas.microsoft.com/office/drawing/2014/main" id="{12ED2E7B-8775-4778-BF89-E0583218287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9CBAA38-F321-4A4C-9789-E4AA6481295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0" name="テキスト ボックス 339">
          <a:extLst>
            <a:ext uri="{FF2B5EF4-FFF2-40B4-BE49-F238E27FC236}">
              <a16:creationId xmlns:a16="http://schemas.microsoft.com/office/drawing/2014/main" id="{49127543-0646-4815-8116-DD2C9A77651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1" name="【公営住宅】&#10;一人当たり面積グラフ枠">
          <a:extLst>
            <a:ext uri="{FF2B5EF4-FFF2-40B4-BE49-F238E27FC236}">
              <a16:creationId xmlns:a16="http://schemas.microsoft.com/office/drawing/2014/main" id="{F7E1F426-24FB-4149-AA95-0DF15E2700A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1F28F256-2867-491B-BED8-A232F6454446}"/>
            </a:ext>
          </a:extLst>
        </xdr:cNvPr>
        <xdr:cNvCxnSpPr/>
      </xdr:nvCxnSpPr>
      <xdr:spPr>
        <a:xfrm flipV="1">
          <a:off x="9429115" y="12952425"/>
          <a:ext cx="0" cy="128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textlink="">
      <xdr:nvSpPr>
        <xdr:cNvPr id="343" name="【公営住宅】&#10;一人当たり面積最小値テキスト">
          <a:extLst>
            <a:ext uri="{FF2B5EF4-FFF2-40B4-BE49-F238E27FC236}">
              <a16:creationId xmlns:a16="http://schemas.microsoft.com/office/drawing/2014/main" id="{0BA7AB86-85B0-4360-849D-55AE64668B03}"/>
            </a:ext>
          </a:extLst>
        </xdr:cNvPr>
        <xdr:cNvSpPr txBox="1"/>
      </xdr:nvSpPr>
      <xdr:spPr>
        <a:xfrm>
          <a:off x="9467850" y="142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76312E51-E323-45E2-8C74-8DE6E8C5237C}"/>
            </a:ext>
          </a:extLst>
        </xdr:cNvPr>
        <xdr:cNvCxnSpPr/>
      </xdr:nvCxnSpPr>
      <xdr:spPr>
        <a:xfrm>
          <a:off x="9359900" y="14240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textlink="">
      <xdr:nvSpPr>
        <xdr:cNvPr id="345" name="【公営住宅】&#10;一人当たり面積最大値テキスト">
          <a:extLst>
            <a:ext uri="{FF2B5EF4-FFF2-40B4-BE49-F238E27FC236}">
              <a16:creationId xmlns:a16="http://schemas.microsoft.com/office/drawing/2014/main" id="{B7E83324-AC70-44F2-A4EC-A0DF765BBA53}"/>
            </a:ext>
          </a:extLst>
        </xdr:cNvPr>
        <xdr:cNvSpPr txBox="1"/>
      </xdr:nvSpPr>
      <xdr:spPr>
        <a:xfrm>
          <a:off x="9467850" y="127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BEF7172D-496E-4FFF-B5A0-688C3423BC14}"/>
            </a:ext>
          </a:extLst>
        </xdr:cNvPr>
        <xdr:cNvCxnSpPr/>
      </xdr:nvCxnSpPr>
      <xdr:spPr>
        <a:xfrm>
          <a:off x="9359900" y="12952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textlink="">
      <xdr:nvSpPr>
        <xdr:cNvPr id="347" name="【公営住宅】&#10;一人当たり面積平均値テキスト">
          <a:extLst>
            <a:ext uri="{FF2B5EF4-FFF2-40B4-BE49-F238E27FC236}">
              <a16:creationId xmlns:a16="http://schemas.microsoft.com/office/drawing/2014/main" id="{5F2E61FD-EFF6-461B-A655-026DB46CAE9B}"/>
            </a:ext>
          </a:extLst>
        </xdr:cNvPr>
        <xdr:cNvSpPr txBox="1"/>
      </xdr:nvSpPr>
      <xdr:spPr>
        <a:xfrm>
          <a:off x="9467850" y="1392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textlink="">
      <xdr:nvSpPr>
        <xdr:cNvPr id="348" name="フローチャート: 判断 347">
          <a:extLst>
            <a:ext uri="{FF2B5EF4-FFF2-40B4-BE49-F238E27FC236}">
              <a16:creationId xmlns:a16="http://schemas.microsoft.com/office/drawing/2014/main" id="{9FFF2AED-BB88-489D-B162-FFBE402176F4}"/>
            </a:ext>
          </a:extLst>
        </xdr:cNvPr>
        <xdr:cNvSpPr/>
      </xdr:nvSpPr>
      <xdr:spPr>
        <a:xfrm>
          <a:off x="9398000" y="14066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textlink="">
      <xdr:nvSpPr>
        <xdr:cNvPr id="349" name="フローチャート: 判断 348">
          <a:extLst>
            <a:ext uri="{FF2B5EF4-FFF2-40B4-BE49-F238E27FC236}">
              <a16:creationId xmlns:a16="http://schemas.microsoft.com/office/drawing/2014/main" id="{12D444CD-8EB7-44AA-8C66-36BF7BC07CED}"/>
            </a:ext>
          </a:extLst>
        </xdr:cNvPr>
        <xdr:cNvSpPr/>
      </xdr:nvSpPr>
      <xdr:spPr>
        <a:xfrm>
          <a:off x="8636000" y="1406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textlink="">
      <xdr:nvSpPr>
        <xdr:cNvPr id="350" name="フローチャート: 判断 349">
          <a:extLst>
            <a:ext uri="{FF2B5EF4-FFF2-40B4-BE49-F238E27FC236}">
              <a16:creationId xmlns:a16="http://schemas.microsoft.com/office/drawing/2014/main" id="{452748E7-D4D2-4B12-A78A-1673AAE58424}"/>
            </a:ext>
          </a:extLst>
        </xdr:cNvPr>
        <xdr:cNvSpPr/>
      </xdr:nvSpPr>
      <xdr:spPr>
        <a:xfrm>
          <a:off x="7842250" y="140678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textlink="">
      <xdr:nvSpPr>
        <xdr:cNvPr id="351" name="フローチャート: 判断 350">
          <a:extLst>
            <a:ext uri="{FF2B5EF4-FFF2-40B4-BE49-F238E27FC236}">
              <a16:creationId xmlns:a16="http://schemas.microsoft.com/office/drawing/2014/main" id="{44B506CB-9C81-4DDF-B809-C48DC2AE3407}"/>
            </a:ext>
          </a:extLst>
        </xdr:cNvPr>
        <xdr:cNvSpPr/>
      </xdr:nvSpPr>
      <xdr:spPr>
        <a:xfrm>
          <a:off x="7029450" y="1407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textlink="">
      <xdr:nvSpPr>
        <xdr:cNvPr id="352" name="フローチャート: 判断 351">
          <a:extLst>
            <a:ext uri="{FF2B5EF4-FFF2-40B4-BE49-F238E27FC236}">
              <a16:creationId xmlns:a16="http://schemas.microsoft.com/office/drawing/2014/main" id="{26DFD724-7696-42BC-9E1F-0195F202FCAC}"/>
            </a:ext>
          </a:extLst>
        </xdr:cNvPr>
        <xdr:cNvSpPr/>
      </xdr:nvSpPr>
      <xdr:spPr>
        <a:xfrm>
          <a:off x="6235700" y="140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3" name="テキスト ボックス 352">
          <a:extLst>
            <a:ext uri="{FF2B5EF4-FFF2-40B4-BE49-F238E27FC236}">
              <a16:creationId xmlns:a16="http://schemas.microsoft.com/office/drawing/2014/main" id="{E74D46E2-1A97-4D6E-A0FF-89328E9FEE5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4" name="テキスト ボックス 353">
          <a:extLst>
            <a:ext uri="{FF2B5EF4-FFF2-40B4-BE49-F238E27FC236}">
              <a16:creationId xmlns:a16="http://schemas.microsoft.com/office/drawing/2014/main" id="{7A823D95-BE06-41CD-8B67-A0C06FE25F0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5" name="テキスト ボックス 354">
          <a:extLst>
            <a:ext uri="{FF2B5EF4-FFF2-40B4-BE49-F238E27FC236}">
              <a16:creationId xmlns:a16="http://schemas.microsoft.com/office/drawing/2014/main" id="{375548F6-64F3-4DA1-A319-B0975B36371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6" name="テキスト ボックス 355">
          <a:extLst>
            <a:ext uri="{FF2B5EF4-FFF2-40B4-BE49-F238E27FC236}">
              <a16:creationId xmlns:a16="http://schemas.microsoft.com/office/drawing/2014/main" id="{BA9FDBC2-062A-44CF-BE70-7FDABC84C32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CB6824EB-76F1-4056-BD1D-B3D8409BE93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78969</xdr:rowOff>
    </xdr:from>
    <xdr:to>
      <xdr:col>55</xdr:col>
      <xdr:colOff>50800</xdr:colOff>
      <xdr:row>86</xdr:row>
      <xdr:rowOff>9119</xdr:rowOff>
    </xdr:to>
    <xdr:sp textlink="">
      <xdr:nvSpPr>
        <xdr:cNvPr id="358" name="楕円 357">
          <a:extLst>
            <a:ext uri="{FF2B5EF4-FFF2-40B4-BE49-F238E27FC236}">
              <a16:creationId xmlns:a16="http://schemas.microsoft.com/office/drawing/2014/main" id="{A041850C-FE86-44C2-A728-8FF3817CB627}"/>
            </a:ext>
          </a:extLst>
        </xdr:cNvPr>
        <xdr:cNvSpPr/>
      </xdr:nvSpPr>
      <xdr:spPr>
        <a:xfrm>
          <a:off x="9398000" y="141188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textlink="">
      <xdr:nvSpPr>
        <xdr:cNvPr id="359" name="【公営住宅】&#10;一人当たり面積該当値テキスト">
          <a:extLst>
            <a:ext uri="{FF2B5EF4-FFF2-40B4-BE49-F238E27FC236}">
              <a16:creationId xmlns:a16="http://schemas.microsoft.com/office/drawing/2014/main" id="{8887697E-3EC6-445F-87DF-88E2C96FAAAF}"/>
            </a:ext>
          </a:extLst>
        </xdr:cNvPr>
        <xdr:cNvSpPr txBox="1"/>
      </xdr:nvSpPr>
      <xdr:spPr>
        <a:xfrm>
          <a:off x="9467850" y="140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78969</xdr:rowOff>
    </xdr:from>
    <xdr:to>
      <xdr:col>50</xdr:col>
      <xdr:colOff>165100</xdr:colOff>
      <xdr:row>86</xdr:row>
      <xdr:rowOff>9119</xdr:rowOff>
    </xdr:to>
    <xdr:sp textlink="">
      <xdr:nvSpPr>
        <xdr:cNvPr id="360" name="楕円 359">
          <a:extLst>
            <a:ext uri="{FF2B5EF4-FFF2-40B4-BE49-F238E27FC236}">
              <a16:creationId xmlns:a16="http://schemas.microsoft.com/office/drawing/2014/main" id="{9B3864F5-03A7-4BFB-A21A-D1C850DAFC8E}"/>
            </a:ext>
          </a:extLst>
        </xdr:cNvPr>
        <xdr:cNvSpPr/>
      </xdr:nvSpPr>
      <xdr:spPr>
        <a:xfrm>
          <a:off x="8636000" y="14118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129769</xdr:rowOff>
    </xdr:from>
    <xdr:to>
      <xdr:col>55</xdr:col>
      <xdr:colOff>0</xdr:colOff>
      <xdr:row>85</xdr:row>
      <xdr:rowOff>129769</xdr:rowOff>
    </xdr:to>
    <xdr:cxnSp macro="">
      <xdr:nvCxnSpPr>
        <xdr:cNvPr id="361" name="直線コネクタ 360">
          <a:extLst>
            <a:ext uri="{FF2B5EF4-FFF2-40B4-BE49-F238E27FC236}">
              <a16:creationId xmlns:a16="http://schemas.microsoft.com/office/drawing/2014/main" id="{537FDBB9-11F3-4D0F-8E95-91D2A88D04CF}"/>
            </a:ext>
          </a:extLst>
        </xdr:cNvPr>
        <xdr:cNvCxnSpPr/>
      </xdr:nvCxnSpPr>
      <xdr:spPr>
        <a:xfrm>
          <a:off x="8686800" y="1416961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79654</xdr:rowOff>
    </xdr:from>
    <xdr:to>
      <xdr:col>46</xdr:col>
      <xdr:colOff>38100</xdr:colOff>
      <xdr:row>86</xdr:row>
      <xdr:rowOff>9804</xdr:rowOff>
    </xdr:to>
    <xdr:sp textlink="">
      <xdr:nvSpPr>
        <xdr:cNvPr id="362" name="楕円 361">
          <a:extLst>
            <a:ext uri="{FF2B5EF4-FFF2-40B4-BE49-F238E27FC236}">
              <a16:creationId xmlns:a16="http://schemas.microsoft.com/office/drawing/2014/main" id="{B46B3F40-4AF8-49D9-9FCE-65E6CEB1462F}"/>
            </a:ext>
          </a:extLst>
        </xdr:cNvPr>
        <xdr:cNvSpPr/>
      </xdr:nvSpPr>
      <xdr:spPr>
        <a:xfrm>
          <a:off x="7842250" y="141195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129769</xdr:rowOff>
    </xdr:from>
    <xdr:to>
      <xdr:col>50</xdr:col>
      <xdr:colOff>114300</xdr:colOff>
      <xdr:row>85</xdr:row>
      <xdr:rowOff>130454</xdr:rowOff>
    </xdr:to>
    <xdr:cxnSp macro="">
      <xdr:nvCxnSpPr>
        <xdr:cNvPr id="363" name="直線コネクタ 362">
          <a:extLst>
            <a:ext uri="{FF2B5EF4-FFF2-40B4-BE49-F238E27FC236}">
              <a16:creationId xmlns:a16="http://schemas.microsoft.com/office/drawing/2014/main" id="{C4AC706D-2870-4C68-83C5-D8A4E84D6063}"/>
            </a:ext>
          </a:extLst>
        </xdr:cNvPr>
        <xdr:cNvCxnSpPr/>
      </xdr:nvCxnSpPr>
      <xdr:spPr>
        <a:xfrm flipV="1">
          <a:off x="7886700" y="14169619"/>
          <a:ext cx="8001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79654</xdr:rowOff>
    </xdr:from>
    <xdr:to>
      <xdr:col>41</xdr:col>
      <xdr:colOff>101600</xdr:colOff>
      <xdr:row>86</xdr:row>
      <xdr:rowOff>9804</xdr:rowOff>
    </xdr:to>
    <xdr:sp textlink="">
      <xdr:nvSpPr>
        <xdr:cNvPr id="364" name="楕円 363">
          <a:extLst>
            <a:ext uri="{FF2B5EF4-FFF2-40B4-BE49-F238E27FC236}">
              <a16:creationId xmlns:a16="http://schemas.microsoft.com/office/drawing/2014/main" id="{80AC172E-F1D6-47DA-A0F3-134E2B4041A4}"/>
            </a:ext>
          </a:extLst>
        </xdr:cNvPr>
        <xdr:cNvSpPr/>
      </xdr:nvSpPr>
      <xdr:spPr>
        <a:xfrm>
          <a:off x="7029450" y="141195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130454</xdr:rowOff>
    </xdr:from>
    <xdr:to>
      <xdr:col>45</xdr:col>
      <xdr:colOff>177800</xdr:colOff>
      <xdr:row>85</xdr:row>
      <xdr:rowOff>130454</xdr:rowOff>
    </xdr:to>
    <xdr:cxnSp macro="">
      <xdr:nvCxnSpPr>
        <xdr:cNvPr id="365" name="直線コネクタ 364">
          <a:extLst>
            <a:ext uri="{FF2B5EF4-FFF2-40B4-BE49-F238E27FC236}">
              <a16:creationId xmlns:a16="http://schemas.microsoft.com/office/drawing/2014/main" id="{F6A7AB0C-774F-4E40-B4C8-E2EA5A5717F2}"/>
            </a:ext>
          </a:extLst>
        </xdr:cNvPr>
        <xdr:cNvCxnSpPr/>
      </xdr:nvCxnSpPr>
      <xdr:spPr>
        <a:xfrm>
          <a:off x="7080250" y="141703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78969</xdr:rowOff>
    </xdr:from>
    <xdr:to>
      <xdr:col>36</xdr:col>
      <xdr:colOff>165100</xdr:colOff>
      <xdr:row>86</xdr:row>
      <xdr:rowOff>9119</xdr:rowOff>
    </xdr:to>
    <xdr:sp textlink="">
      <xdr:nvSpPr>
        <xdr:cNvPr id="366" name="楕円 365">
          <a:extLst>
            <a:ext uri="{FF2B5EF4-FFF2-40B4-BE49-F238E27FC236}">
              <a16:creationId xmlns:a16="http://schemas.microsoft.com/office/drawing/2014/main" id="{44A72B37-F91F-4CC8-B8FA-AD0339281B02}"/>
            </a:ext>
          </a:extLst>
        </xdr:cNvPr>
        <xdr:cNvSpPr/>
      </xdr:nvSpPr>
      <xdr:spPr>
        <a:xfrm>
          <a:off x="6235700" y="14118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129769</xdr:rowOff>
    </xdr:from>
    <xdr:to>
      <xdr:col>41</xdr:col>
      <xdr:colOff>50800</xdr:colOff>
      <xdr:row>85</xdr:row>
      <xdr:rowOff>130454</xdr:rowOff>
    </xdr:to>
    <xdr:cxnSp macro="">
      <xdr:nvCxnSpPr>
        <xdr:cNvPr id="367" name="直線コネクタ 366">
          <a:extLst>
            <a:ext uri="{FF2B5EF4-FFF2-40B4-BE49-F238E27FC236}">
              <a16:creationId xmlns:a16="http://schemas.microsoft.com/office/drawing/2014/main" id="{3E06DDB9-F33E-4028-9DB8-5288374A7384}"/>
            </a:ext>
          </a:extLst>
        </xdr:cNvPr>
        <xdr:cNvCxnSpPr/>
      </xdr:nvCxnSpPr>
      <xdr:spPr>
        <a:xfrm>
          <a:off x="6286500" y="14169619"/>
          <a:ext cx="79375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textlink="">
      <xdr:nvSpPr>
        <xdr:cNvPr id="368" name="n_1aveValue【公営住宅】&#10;一人当たり面積">
          <a:extLst>
            <a:ext uri="{FF2B5EF4-FFF2-40B4-BE49-F238E27FC236}">
              <a16:creationId xmlns:a16="http://schemas.microsoft.com/office/drawing/2014/main" id="{C92B98CC-9601-4C94-9418-9021159671CE}"/>
            </a:ext>
          </a:extLst>
        </xdr:cNvPr>
        <xdr:cNvSpPr txBox="1"/>
      </xdr:nvSpPr>
      <xdr:spPr>
        <a:xfrm>
          <a:off x="8458277" y="138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textlink="">
      <xdr:nvSpPr>
        <xdr:cNvPr id="369" name="n_2aveValue【公営住宅】&#10;一人当たり面積">
          <a:extLst>
            <a:ext uri="{FF2B5EF4-FFF2-40B4-BE49-F238E27FC236}">
              <a16:creationId xmlns:a16="http://schemas.microsoft.com/office/drawing/2014/main" id="{163871B8-7050-4EA8-939C-109DBF5414E5}"/>
            </a:ext>
          </a:extLst>
        </xdr:cNvPr>
        <xdr:cNvSpPr txBox="1"/>
      </xdr:nvSpPr>
      <xdr:spPr>
        <a:xfrm>
          <a:off x="7677227" y="1385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textlink="">
      <xdr:nvSpPr>
        <xdr:cNvPr id="370" name="n_3aveValue【公営住宅】&#10;一人当たり面積">
          <a:extLst>
            <a:ext uri="{FF2B5EF4-FFF2-40B4-BE49-F238E27FC236}">
              <a16:creationId xmlns:a16="http://schemas.microsoft.com/office/drawing/2014/main" id="{FD5565D7-ACDC-45DA-BC85-8DCFEE66DB46}"/>
            </a:ext>
          </a:extLst>
        </xdr:cNvPr>
        <xdr:cNvSpPr txBox="1"/>
      </xdr:nvSpPr>
      <xdr:spPr>
        <a:xfrm>
          <a:off x="6864427" y="138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textlink="">
      <xdr:nvSpPr>
        <xdr:cNvPr id="371" name="n_4aveValue【公営住宅】&#10;一人当たり面積">
          <a:extLst>
            <a:ext uri="{FF2B5EF4-FFF2-40B4-BE49-F238E27FC236}">
              <a16:creationId xmlns:a16="http://schemas.microsoft.com/office/drawing/2014/main" id="{B765045A-9732-4FC4-9B2F-B72B657FFD64}"/>
            </a:ext>
          </a:extLst>
        </xdr:cNvPr>
        <xdr:cNvSpPr txBox="1"/>
      </xdr:nvSpPr>
      <xdr:spPr>
        <a:xfrm>
          <a:off x="6070677" y="1384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246</xdr:rowOff>
    </xdr:from>
    <xdr:ext cx="469744" cy="259045"/>
    <xdr:sp textlink="">
      <xdr:nvSpPr>
        <xdr:cNvPr id="372" name="n_1mainValue【公営住宅】&#10;一人当たり面積">
          <a:extLst>
            <a:ext uri="{FF2B5EF4-FFF2-40B4-BE49-F238E27FC236}">
              <a16:creationId xmlns:a16="http://schemas.microsoft.com/office/drawing/2014/main" id="{04ED2571-FA90-40E8-B5C3-D0702CAA0019}"/>
            </a:ext>
          </a:extLst>
        </xdr:cNvPr>
        <xdr:cNvSpPr txBox="1"/>
      </xdr:nvSpPr>
      <xdr:spPr>
        <a:xfrm>
          <a:off x="8458277" y="142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931</xdr:rowOff>
    </xdr:from>
    <xdr:ext cx="469744" cy="259045"/>
    <xdr:sp textlink="">
      <xdr:nvSpPr>
        <xdr:cNvPr id="373" name="n_2mainValue【公営住宅】&#10;一人当たり面積">
          <a:extLst>
            <a:ext uri="{FF2B5EF4-FFF2-40B4-BE49-F238E27FC236}">
              <a16:creationId xmlns:a16="http://schemas.microsoft.com/office/drawing/2014/main" id="{2A3EFF5A-46EB-49A2-A577-B2A0DA7CBAB3}"/>
            </a:ext>
          </a:extLst>
        </xdr:cNvPr>
        <xdr:cNvSpPr txBox="1"/>
      </xdr:nvSpPr>
      <xdr:spPr>
        <a:xfrm>
          <a:off x="7677227" y="142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931</xdr:rowOff>
    </xdr:from>
    <xdr:ext cx="469744" cy="259045"/>
    <xdr:sp textlink="">
      <xdr:nvSpPr>
        <xdr:cNvPr id="374" name="n_3mainValue【公営住宅】&#10;一人当たり面積">
          <a:extLst>
            <a:ext uri="{FF2B5EF4-FFF2-40B4-BE49-F238E27FC236}">
              <a16:creationId xmlns:a16="http://schemas.microsoft.com/office/drawing/2014/main" id="{2B359B9E-A6D7-425C-A2D6-CB094DED6EDC}"/>
            </a:ext>
          </a:extLst>
        </xdr:cNvPr>
        <xdr:cNvSpPr txBox="1"/>
      </xdr:nvSpPr>
      <xdr:spPr>
        <a:xfrm>
          <a:off x="6864427" y="142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xdr:rowOff>
    </xdr:from>
    <xdr:ext cx="469744" cy="259045"/>
    <xdr:sp textlink="">
      <xdr:nvSpPr>
        <xdr:cNvPr id="375" name="n_4mainValue【公営住宅】&#10;一人当たり面積">
          <a:extLst>
            <a:ext uri="{FF2B5EF4-FFF2-40B4-BE49-F238E27FC236}">
              <a16:creationId xmlns:a16="http://schemas.microsoft.com/office/drawing/2014/main" id="{BC1E6CB7-BBED-4EC1-AE29-9FCAA3041F58}"/>
            </a:ext>
          </a:extLst>
        </xdr:cNvPr>
        <xdr:cNvSpPr txBox="1"/>
      </xdr:nvSpPr>
      <xdr:spPr>
        <a:xfrm>
          <a:off x="6070677" y="142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6" name="正方形/長方形 375">
          <a:extLst>
            <a:ext uri="{FF2B5EF4-FFF2-40B4-BE49-F238E27FC236}">
              <a16:creationId xmlns:a16="http://schemas.microsoft.com/office/drawing/2014/main" id="{72B457B2-82AC-467E-B6EB-F2B8A0F86BC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7" name="正方形/長方形 376">
          <a:extLst>
            <a:ext uri="{FF2B5EF4-FFF2-40B4-BE49-F238E27FC236}">
              <a16:creationId xmlns:a16="http://schemas.microsoft.com/office/drawing/2014/main" id="{8B7622FB-6B8B-422E-BDE3-081563A9A26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8" name="正方形/長方形 377">
          <a:extLst>
            <a:ext uri="{FF2B5EF4-FFF2-40B4-BE49-F238E27FC236}">
              <a16:creationId xmlns:a16="http://schemas.microsoft.com/office/drawing/2014/main" id="{56E89255-2431-4B2C-ACE9-2AA206BF1DE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9" name="正方形/長方形 378">
          <a:extLst>
            <a:ext uri="{FF2B5EF4-FFF2-40B4-BE49-F238E27FC236}">
              <a16:creationId xmlns:a16="http://schemas.microsoft.com/office/drawing/2014/main" id="{3393A4EE-75F0-40F7-A5A2-C5156A59F67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0" name="正方形/長方形 379">
          <a:extLst>
            <a:ext uri="{FF2B5EF4-FFF2-40B4-BE49-F238E27FC236}">
              <a16:creationId xmlns:a16="http://schemas.microsoft.com/office/drawing/2014/main" id="{9FC4AC13-BF28-4801-B3D6-F7881CE30D1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1" name="正方形/長方形 380">
          <a:extLst>
            <a:ext uri="{FF2B5EF4-FFF2-40B4-BE49-F238E27FC236}">
              <a16:creationId xmlns:a16="http://schemas.microsoft.com/office/drawing/2014/main" id="{4C9BAA34-1C81-45D4-9FF2-1E405EF4A59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2" name="正方形/長方形 381">
          <a:extLst>
            <a:ext uri="{FF2B5EF4-FFF2-40B4-BE49-F238E27FC236}">
              <a16:creationId xmlns:a16="http://schemas.microsoft.com/office/drawing/2014/main" id="{3A1E87E7-6B7A-46FF-97CB-B655AEDA082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3" name="正方形/長方形 382">
          <a:extLst>
            <a:ext uri="{FF2B5EF4-FFF2-40B4-BE49-F238E27FC236}">
              <a16:creationId xmlns:a16="http://schemas.microsoft.com/office/drawing/2014/main" id="{4EF955F3-1638-4179-A7D8-ADE96447FBB6}"/>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4" name="正方形/長方形 383">
          <a:extLst>
            <a:ext uri="{FF2B5EF4-FFF2-40B4-BE49-F238E27FC236}">
              <a16:creationId xmlns:a16="http://schemas.microsoft.com/office/drawing/2014/main" id="{77D6269C-F315-447D-A6B0-5A71175E98C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5" name="正方形/長方形 384">
          <a:extLst>
            <a:ext uri="{FF2B5EF4-FFF2-40B4-BE49-F238E27FC236}">
              <a16:creationId xmlns:a16="http://schemas.microsoft.com/office/drawing/2014/main" id="{DCBDE02D-94D0-417F-9DBE-32BEC1E25C4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6" name="正方形/長方形 385">
          <a:extLst>
            <a:ext uri="{FF2B5EF4-FFF2-40B4-BE49-F238E27FC236}">
              <a16:creationId xmlns:a16="http://schemas.microsoft.com/office/drawing/2014/main" id="{B303D02F-401E-49A7-876A-F6C19827D2F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7" name="正方形/長方形 386">
          <a:extLst>
            <a:ext uri="{FF2B5EF4-FFF2-40B4-BE49-F238E27FC236}">
              <a16:creationId xmlns:a16="http://schemas.microsoft.com/office/drawing/2014/main" id="{76A6D061-4E72-4491-8BBA-C6426D81576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8" name="正方形/長方形 387">
          <a:extLst>
            <a:ext uri="{FF2B5EF4-FFF2-40B4-BE49-F238E27FC236}">
              <a16:creationId xmlns:a16="http://schemas.microsoft.com/office/drawing/2014/main" id="{8FB752C8-EE7A-406F-8667-91AE2EA5DD9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9" name="正方形/長方形 388">
          <a:extLst>
            <a:ext uri="{FF2B5EF4-FFF2-40B4-BE49-F238E27FC236}">
              <a16:creationId xmlns:a16="http://schemas.microsoft.com/office/drawing/2014/main" id="{3E2F9581-3F6B-4CA4-8FBF-58AA7747A92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0" name="正方形/長方形 389">
          <a:extLst>
            <a:ext uri="{FF2B5EF4-FFF2-40B4-BE49-F238E27FC236}">
              <a16:creationId xmlns:a16="http://schemas.microsoft.com/office/drawing/2014/main" id="{8145A77A-5B21-4D01-89B8-ECA4B44C123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1" name="正方形/長方形 390">
          <a:extLst>
            <a:ext uri="{FF2B5EF4-FFF2-40B4-BE49-F238E27FC236}">
              <a16:creationId xmlns:a16="http://schemas.microsoft.com/office/drawing/2014/main" id="{DA29C6D5-C12C-4385-8861-E9AD5F7B1236}"/>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2" name="正方形/長方形 391">
          <a:extLst>
            <a:ext uri="{FF2B5EF4-FFF2-40B4-BE49-F238E27FC236}">
              <a16:creationId xmlns:a16="http://schemas.microsoft.com/office/drawing/2014/main" id="{259C67C9-20C0-4F58-BEA9-2D577A0AECB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3" name="正方形/長方形 392">
          <a:extLst>
            <a:ext uri="{FF2B5EF4-FFF2-40B4-BE49-F238E27FC236}">
              <a16:creationId xmlns:a16="http://schemas.microsoft.com/office/drawing/2014/main" id="{AC1FBFD7-9D89-4797-A98B-788E96036E5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4" name="正方形/長方形 393">
          <a:extLst>
            <a:ext uri="{FF2B5EF4-FFF2-40B4-BE49-F238E27FC236}">
              <a16:creationId xmlns:a16="http://schemas.microsoft.com/office/drawing/2014/main" id="{5707A778-3C6F-4A25-ABD3-1DA7E2CCDF1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5" name="正方形/長方形 394">
          <a:extLst>
            <a:ext uri="{FF2B5EF4-FFF2-40B4-BE49-F238E27FC236}">
              <a16:creationId xmlns:a16="http://schemas.microsoft.com/office/drawing/2014/main" id="{DF2CB46D-8558-4F5C-A942-E7BDF376FCD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6" name="正方形/長方形 395">
          <a:extLst>
            <a:ext uri="{FF2B5EF4-FFF2-40B4-BE49-F238E27FC236}">
              <a16:creationId xmlns:a16="http://schemas.microsoft.com/office/drawing/2014/main" id="{FA9927BA-9592-4391-916F-1B4DC2E2AE8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7" name="正方形/長方形 396">
          <a:extLst>
            <a:ext uri="{FF2B5EF4-FFF2-40B4-BE49-F238E27FC236}">
              <a16:creationId xmlns:a16="http://schemas.microsoft.com/office/drawing/2014/main" id="{0E393563-9C82-4A92-A8B3-23303442E07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8" name="正方形/長方形 397">
          <a:extLst>
            <a:ext uri="{FF2B5EF4-FFF2-40B4-BE49-F238E27FC236}">
              <a16:creationId xmlns:a16="http://schemas.microsoft.com/office/drawing/2014/main" id="{D5EB8E28-0239-401C-A3FB-AAB80CC5B35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9" name="正方形/長方形 398">
          <a:extLst>
            <a:ext uri="{FF2B5EF4-FFF2-40B4-BE49-F238E27FC236}">
              <a16:creationId xmlns:a16="http://schemas.microsoft.com/office/drawing/2014/main" id="{B8389F69-2955-41FE-BCDC-363C0B9DCE5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0" name="テキスト ボックス 399">
          <a:extLst>
            <a:ext uri="{FF2B5EF4-FFF2-40B4-BE49-F238E27FC236}">
              <a16:creationId xmlns:a16="http://schemas.microsoft.com/office/drawing/2014/main" id="{FE180261-BB86-44AC-9243-F58FB0F32DC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F8C68BD-2E6D-43A1-8758-624893F89BC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2" name="テキスト ボックス 401">
          <a:extLst>
            <a:ext uri="{FF2B5EF4-FFF2-40B4-BE49-F238E27FC236}">
              <a16:creationId xmlns:a16="http://schemas.microsoft.com/office/drawing/2014/main" id="{84B85146-8C5F-4BBA-BDC1-A9D506F1D3E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DB29F44-C1D8-4559-9C9E-02DD662CE403}"/>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404" name="テキスト ボックス 403">
          <a:extLst>
            <a:ext uri="{FF2B5EF4-FFF2-40B4-BE49-F238E27FC236}">
              <a16:creationId xmlns:a16="http://schemas.microsoft.com/office/drawing/2014/main" id="{22D7693A-5723-4FFB-B68F-EDD80F99426F}"/>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A8D2C75F-4E3A-414C-BD09-B31BCEA6DBD5}"/>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06" name="テキスト ボックス 405">
          <a:extLst>
            <a:ext uri="{FF2B5EF4-FFF2-40B4-BE49-F238E27FC236}">
              <a16:creationId xmlns:a16="http://schemas.microsoft.com/office/drawing/2014/main" id="{575AA606-E622-4C97-88D3-C70753DAAE62}"/>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7C0F7F7B-D97D-4BEA-BDE5-CB236D89C215}"/>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08" name="テキスト ボックス 407">
          <a:extLst>
            <a:ext uri="{FF2B5EF4-FFF2-40B4-BE49-F238E27FC236}">
              <a16:creationId xmlns:a16="http://schemas.microsoft.com/office/drawing/2014/main" id="{F8220706-97D6-44EC-A83D-992BE24010A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FFA10E69-A56C-4356-A6FB-5BEB2D46B4A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10" name="テキスト ボックス 409">
          <a:extLst>
            <a:ext uri="{FF2B5EF4-FFF2-40B4-BE49-F238E27FC236}">
              <a16:creationId xmlns:a16="http://schemas.microsoft.com/office/drawing/2014/main" id="{F8A6D899-3964-4DBD-A829-F05590C174D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7D2B377-C12C-4A28-832B-80138624344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12" name="テキスト ボックス 411">
          <a:extLst>
            <a:ext uri="{FF2B5EF4-FFF2-40B4-BE49-F238E27FC236}">
              <a16:creationId xmlns:a16="http://schemas.microsoft.com/office/drawing/2014/main" id="{A10C2ADE-4B0B-434E-8EEB-B16852D8B76D}"/>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D623D35D-B73B-4222-9904-1D135486E2CB}"/>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414" name="テキスト ボックス 413">
          <a:extLst>
            <a:ext uri="{FF2B5EF4-FFF2-40B4-BE49-F238E27FC236}">
              <a16:creationId xmlns:a16="http://schemas.microsoft.com/office/drawing/2014/main" id="{BBD6C8F4-FF65-4C47-A22F-A3C2692771AD}"/>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20AC2EB-4BE6-4CDE-82EB-2DF4857FF19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416" name="【認定こども園・幼稚園・保育所】&#10;有形固定資産減価償却率グラフ枠">
          <a:extLst>
            <a:ext uri="{FF2B5EF4-FFF2-40B4-BE49-F238E27FC236}">
              <a16:creationId xmlns:a16="http://schemas.microsoft.com/office/drawing/2014/main" id="{417E049A-9CDF-4385-B837-080397CB633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736AD902-5CF0-47B6-B649-156363F83171}"/>
            </a:ext>
          </a:extLst>
        </xdr:cNvPr>
        <xdr:cNvCxnSpPr/>
      </xdr:nvCxnSpPr>
      <xdr:spPr>
        <a:xfrm flipV="1">
          <a:off x="14699614" y="5676356"/>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418" name="【認定こども園・幼稚園・保育所】&#10;有形固定資産減価償却率最小値テキスト">
          <a:extLst>
            <a:ext uri="{FF2B5EF4-FFF2-40B4-BE49-F238E27FC236}">
              <a16:creationId xmlns:a16="http://schemas.microsoft.com/office/drawing/2014/main" id="{BB5327FE-682D-4BCA-ADCD-EA2E0B7B8A49}"/>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3968081-016F-4BB0-9217-28DE31D45F2C}"/>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textlink="">
      <xdr:nvSpPr>
        <xdr:cNvPr id="420" name="【認定こども園・幼稚園・保育所】&#10;有形固定資産減価償却率最大値テキスト">
          <a:extLst>
            <a:ext uri="{FF2B5EF4-FFF2-40B4-BE49-F238E27FC236}">
              <a16:creationId xmlns:a16="http://schemas.microsoft.com/office/drawing/2014/main" id="{2C1A983A-4886-40B0-A486-FC55E5BD01EE}"/>
            </a:ext>
          </a:extLst>
        </xdr:cNvPr>
        <xdr:cNvSpPr txBox="1"/>
      </xdr:nvSpPr>
      <xdr:spPr>
        <a:xfrm>
          <a:off x="14738350" y="54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4701FEFD-6D13-4D63-9A8C-8807FC0767E6}"/>
            </a:ext>
          </a:extLst>
        </xdr:cNvPr>
        <xdr:cNvCxnSpPr/>
      </xdr:nvCxnSpPr>
      <xdr:spPr>
        <a:xfrm>
          <a:off x="14611350" y="5676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textlink="">
      <xdr:nvSpPr>
        <xdr:cNvPr id="422" name="【認定こども園・幼稚園・保育所】&#10;有形固定資産減価償却率平均値テキスト">
          <a:extLst>
            <a:ext uri="{FF2B5EF4-FFF2-40B4-BE49-F238E27FC236}">
              <a16:creationId xmlns:a16="http://schemas.microsoft.com/office/drawing/2014/main" id="{5DF75A6E-DA46-486B-A0DE-2C659EF6CC51}"/>
            </a:ext>
          </a:extLst>
        </xdr:cNvPr>
        <xdr:cNvSpPr txBox="1"/>
      </xdr:nvSpPr>
      <xdr:spPr>
        <a:xfrm>
          <a:off x="14738350" y="6282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textlink="">
      <xdr:nvSpPr>
        <xdr:cNvPr id="423" name="フローチャート: 判断 422">
          <a:extLst>
            <a:ext uri="{FF2B5EF4-FFF2-40B4-BE49-F238E27FC236}">
              <a16:creationId xmlns:a16="http://schemas.microsoft.com/office/drawing/2014/main" id="{75862365-40D8-4F86-A553-EECF51557692}"/>
            </a:ext>
          </a:extLst>
        </xdr:cNvPr>
        <xdr:cNvSpPr/>
      </xdr:nvSpPr>
      <xdr:spPr>
        <a:xfrm>
          <a:off x="14649450" y="62973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textlink="">
      <xdr:nvSpPr>
        <xdr:cNvPr id="424" name="フローチャート: 判断 423">
          <a:extLst>
            <a:ext uri="{FF2B5EF4-FFF2-40B4-BE49-F238E27FC236}">
              <a16:creationId xmlns:a16="http://schemas.microsoft.com/office/drawing/2014/main" id="{519CD4B4-9716-40F1-AC90-D8BBAA6AB48E}"/>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textlink="">
      <xdr:nvSpPr>
        <xdr:cNvPr id="425" name="フローチャート: 判断 424">
          <a:extLst>
            <a:ext uri="{FF2B5EF4-FFF2-40B4-BE49-F238E27FC236}">
              <a16:creationId xmlns:a16="http://schemas.microsoft.com/office/drawing/2014/main" id="{F16420DD-28F6-444B-9A6A-4B7CA655FD7D}"/>
            </a:ext>
          </a:extLst>
        </xdr:cNvPr>
        <xdr:cNvSpPr/>
      </xdr:nvSpPr>
      <xdr:spPr>
        <a:xfrm>
          <a:off x="13093700" y="6279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textlink="">
      <xdr:nvSpPr>
        <xdr:cNvPr id="426" name="フローチャート: 判断 425">
          <a:extLst>
            <a:ext uri="{FF2B5EF4-FFF2-40B4-BE49-F238E27FC236}">
              <a16:creationId xmlns:a16="http://schemas.microsoft.com/office/drawing/2014/main" id="{461092E4-1452-4323-ADA8-9D5AA4C51F46}"/>
            </a:ext>
          </a:extLst>
        </xdr:cNvPr>
        <xdr:cNvSpPr/>
      </xdr:nvSpPr>
      <xdr:spPr>
        <a:xfrm>
          <a:off x="12299950" y="62612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textlink="">
      <xdr:nvSpPr>
        <xdr:cNvPr id="427" name="フローチャート: 判断 426">
          <a:extLst>
            <a:ext uri="{FF2B5EF4-FFF2-40B4-BE49-F238E27FC236}">
              <a16:creationId xmlns:a16="http://schemas.microsoft.com/office/drawing/2014/main" id="{88986A7B-1896-48B0-B624-62D50E6C4CF2}"/>
            </a:ext>
          </a:extLst>
        </xdr:cNvPr>
        <xdr:cNvSpPr/>
      </xdr:nvSpPr>
      <xdr:spPr>
        <a:xfrm>
          <a:off x="11487150" y="625638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8" name="テキスト ボックス 427">
          <a:extLst>
            <a:ext uri="{FF2B5EF4-FFF2-40B4-BE49-F238E27FC236}">
              <a16:creationId xmlns:a16="http://schemas.microsoft.com/office/drawing/2014/main" id="{F4B09BBD-6CF8-4CD5-A08F-655FBCA4016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9" name="テキスト ボックス 428">
          <a:extLst>
            <a:ext uri="{FF2B5EF4-FFF2-40B4-BE49-F238E27FC236}">
              <a16:creationId xmlns:a16="http://schemas.microsoft.com/office/drawing/2014/main" id="{68D850D6-57C3-4517-AE57-6E005137CD1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0" name="テキスト ボックス 429">
          <a:extLst>
            <a:ext uri="{FF2B5EF4-FFF2-40B4-BE49-F238E27FC236}">
              <a16:creationId xmlns:a16="http://schemas.microsoft.com/office/drawing/2014/main" id="{7503019A-B007-4682-BD1E-4E3DFF025C2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1" name="テキスト ボックス 430">
          <a:extLst>
            <a:ext uri="{FF2B5EF4-FFF2-40B4-BE49-F238E27FC236}">
              <a16:creationId xmlns:a16="http://schemas.microsoft.com/office/drawing/2014/main" id="{28425E7C-8CE9-4666-9E8E-BC62B2CB308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2" name="テキスト ボックス 431">
          <a:extLst>
            <a:ext uri="{FF2B5EF4-FFF2-40B4-BE49-F238E27FC236}">
              <a16:creationId xmlns:a16="http://schemas.microsoft.com/office/drawing/2014/main" id="{465E8E63-7D39-4B26-9E99-6B5C82382D3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textlink="">
      <xdr:nvSpPr>
        <xdr:cNvPr id="433" name="楕円 432">
          <a:extLst>
            <a:ext uri="{FF2B5EF4-FFF2-40B4-BE49-F238E27FC236}">
              <a16:creationId xmlns:a16="http://schemas.microsoft.com/office/drawing/2014/main" id="{D1E5B909-5200-4038-8E7D-436CD9CDE188}"/>
            </a:ext>
          </a:extLst>
        </xdr:cNvPr>
        <xdr:cNvSpPr/>
      </xdr:nvSpPr>
      <xdr:spPr>
        <a:xfrm>
          <a:off x="14649450" y="62106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118490</xdr:rowOff>
    </xdr:from>
    <xdr:ext cx="405111" cy="259045"/>
    <xdr:sp textlink="">
      <xdr:nvSpPr>
        <xdr:cNvPr id="434" name="【認定こども園・幼稚園・保育所】&#10;有形固定資産減価償却率該当値テキスト">
          <a:extLst>
            <a:ext uri="{FF2B5EF4-FFF2-40B4-BE49-F238E27FC236}">
              <a16:creationId xmlns:a16="http://schemas.microsoft.com/office/drawing/2014/main" id="{9DF74BB9-D4D4-4C8B-91EB-5E69A3EBB4A0}"/>
            </a:ext>
          </a:extLst>
        </xdr:cNvPr>
        <xdr:cNvSpPr txBox="1"/>
      </xdr:nvSpPr>
      <xdr:spPr>
        <a:xfrm>
          <a:off x="14738350" y="606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textlink="">
      <xdr:nvSpPr>
        <xdr:cNvPr id="435" name="楕円 434">
          <a:extLst>
            <a:ext uri="{FF2B5EF4-FFF2-40B4-BE49-F238E27FC236}">
              <a16:creationId xmlns:a16="http://schemas.microsoft.com/office/drawing/2014/main" id="{96B7945B-6499-4240-8F7E-623079DFF167}"/>
            </a:ext>
          </a:extLst>
        </xdr:cNvPr>
        <xdr:cNvSpPr/>
      </xdr:nvSpPr>
      <xdr:spPr>
        <a:xfrm>
          <a:off x="13887450" y="6117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46808</xdr:rowOff>
    </xdr:from>
    <xdr:to>
      <xdr:col>85</xdr:col>
      <xdr:colOff>127000</xdr:colOff>
      <xdr:row>37</xdr:row>
      <xdr:rowOff>146413</xdr:rowOff>
    </xdr:to>
    <xdr:cxnSp macro="">
      <xdr:nvCxnSpPr>
        <xdr:cNvPr id="436" name="直線コネクタ 435">
          <a:extLst>
            <a:ext uri="{FF2B5EF4-FFF2-40B4-BE49-F238E27FC236}">
              <a16:creationId xmlns:a16="http://schemas.microsoft.com/office/drawing/2014/main" id="{4122D9A7-2491-4248-883E-767C1B3F9360}"/>
            </a:ext>
          </a:extLst>
        </xdr:cNvPr>
        <xdr:cNvCxnSpPr/>
      </xdr:nvCxnSpPr>
      <xdr:spPr>
        <a:xfrm>
          <a:off x="13938250" y="6161858"/>
          <a:ext cx="762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17236</xdr:rowOff>
    </xdr:from>
    <xdr:to>
      <xdr:col>76</xdr:col>
      <xdr:colOff>165100</xdr:colOff>
      <xdr:row>37</xdr:row>
      <xdr:rowOff>118836</xdr:rowOff>
    </xdr:to>
    <xdr:sp textlink="">
      <xdr:nvSpPr>
        <xdr:cNvPr id="437" name="楕円 436">
          <a:extLst>
            <a:ext uri="{FF2B5EF4-FFF2-40B4-BE49-F238E27FC236}">
              <a16:creationId xmlns:a16="http://schemas.microsoft.com/office/drawing/2014/main" id="{B267CAA2-19BB-46F0-8C9F-8EB8169DA3B9}"/>
            </a:ext>
          </a:extLst>
        </xdr:cNvPr>
        <xdr:cNvSpPr/>
      </xdr:nvSpPr>
      <xdr:spPr>
        <a:xfrm>
          <a:off x="13093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46808</xdr:rowOff>
    </xdr:from>
    <xdr:to>
      <xdr:col>81</xdr:col>
      <xdr:colOff>50800</xdr:colOff>
      <xdr:row>37</xdr:row>
      <xdr:rowOff>68036</xdr:rowOff>
    </xdr:to>
    <xdr:cxnSp macro="">
      <xdr:nvCxnSpPr>
        <xdr:cNvPr id="438" name="直線コネクタ 437">
          <a:extLst>
            <a:ext uri="{FF2B5EF4-FFF2-40B4-BE49-F238E27FC236}">
              <a16:creationId xmlns:a16="http://schemas.microsoft.com/office/drawing/2014/main" id="{31CA4122-196E-4FC5-800A-D41631C7A0F0}"/>
            </a:ext>
          </a:extLst>
        </xdr:cNvPr>
        <xdr:cNvCxnSpPr/>
      </xdr:nvCxnSpPr>
      <xdr:spPr>
        <a:xfrm flipV="1">
          <a:off x="13144500" y="6161858"/>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textlink="">
      <xdr:nvSpPr>
        <xdr:cNvPr id="439" name="楕円 438">
          <a:extLst>
            <a:ext uri="{FF2B5EF4-FFF2-40B4-BE49-F238E27FC236}">
              <a16:creationId xmlns:a16="http://schemas.microsoft.com/office/drawing/2014/main" id="{AD57A53F-73D7-4CDC-A385-F4DB9A83799F}"/>
            </a:ext>
          </a:extLst>
        </xdr:cNvPr>
        <xdr:cNvSpPr/>
      </xdr:nvSpPr>
      <xdr:spPr>
        <a:xfrm>
          <a:off x="12299950" y="6043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68036</xdr:rowOff>
    </xdr:to>
    <xdr:cxnSp macro="">
      <xdr:nvCxnSpPr>
        <xdr:cNvPr id="440" name="直線コネクタ 439">
          <a:extLst>
            <a:ext uri="{FF2B5EF4-FFF2-40B4-BE49-F238E27FC236}">
              <a16:creationId xmlns:a16="http://schemas.microsoft.com/office/drawing/2014/main" id="{A800B64E-B09D-4F46-AF35-2AD470248B9F}"/>
            </a:ext>
          </a:extLst>
        </xdr:cNvPr>
        <xdr:cNvCxnSpPr/>
      </xdr:nvCxnSpPr>
      <xdr:spPr>
        <a:xfrm>
          <a:off x="12344400" y="6094730"/>
          <a:ext cx="800100" cy="8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textlink="">
      <xdr:nvSpPr>
        <xdr:cNvPr id="441" name="楕円 440">
          <a:extLst>
            <a:ext uri="{FF2B5EF4-FFF2-40B4-BE49-F238E27FC236}">
              <a16:creationId xmlns:a16="http://schemas.microsoft.com/office/drawing/2014/main" id="{EE15DF4A-0AF6-4560-8B41-29365689F0F8}"/>
            </a:ext>
          </a:extLst>
        </xdr:cNvPr>
        <xdr:cNvSpPr/>
      </xdr:nvSpPr>
      <xdr:spPr>
        <a:xfrm>
          <a:off x="11487150" y="63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38</xdr:row>
      <xdr:rowOff>112123</xdr:rowOff>
    </xdr:to>
    <xdr:cxnSp macro="">
      <xdr:nvCxnSpPr>
        <xdr:cNvPr id="442" name="直線コネクタ 441">
          <a:extLst>
            <a:ext uri="{FF2B5EF4-FFF2-40B4-BE49-F238E27FC236}">
              <a16:creationId xmlns:a16="http://schemas.microsoft.com/office/drawing/2014/main" id="{898B8E0A-18A9-413F-B358-E2EA57A65606}"/>
            </a:ext>
          </a:extLst>
        </xdr:cNvPr>
        <xdr:cNvCxnSpPr/>
      </xdr:nvCxnSpPr>
      <xdr:spPr>
        <a:xfrm flipV="1">
          <a:off x="11537950" y="6094730"/>
          <a:ext cx="806450" cy="2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textlink="">
      <xdr:nvSpPr>
        <xdr:cNvPr id="443" name="n_1aveValue【認定こども園・幼稚園・保育所】&#10;有形固定資産減価償却率">
          <a:extLst>
            <a:ext uri="{FF2B5EF4-FFF2-40B4-BE49-F238E27FC236}">
              <a16:creationId xmlns:a16="http://schemas.microsoft.com/office/drawing/2014/main" id="{B785EA09-402C-4421-A329-78461269CE5D}"/>
            </a:ext>
          </a:extLst>
        </xdr:cNvPr>
        <xdr:cNvSpPr txBox="1"/>
      </xdr:nvSpPr>
      <xdr:spPr>
        <a:xfrm>
          <a:off x="1374204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textlink="">
      <xdr:nvSpPr>
        <xdr:cNvPr id="444" name="n_2aveValue【認定こども園・幼稚園・保育所】&#10;有形固定資産減価償却率">
          <a:extLst>
            <a:ext uri="{FF2B5EF4-FFF2-40B4-BE49-F238E27FC236}">
              <a16:creationId xmlns:a16="http://schemas.microsoft.com/office/drawing/2014/main" id="{26F30B31-A682-4A49-AEE7-F114A793F981}"/>
            </a:ext>
          </a:extLst>
        </xdr:cNvPr>
        <xdr:cNvSpPr txBox="1"/>
      </xdr:nvSpPr>
      <xdr:spPr>
        <a:xfrm>
          <a:off x="12960994" y="6365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textlink="">
      <xdr:nvSpPr>
        <xdr:cNvPr id="445" name="n_3aveValue【認定こども園・幼稚園・保育所】&#10;有形固定資産減価償却率">
          <a:extLst>
            <a:ext uri="{FF2B5EF4-FFF2-40B4-BE49-F238E27FC236}">
              <a16:creationId xmlns:a16="http://schemas.microsoft.com/office/drawing/2014/main" id="{9D03B245-AA85-4CD4-B474-B89066F8373D}"/>
            </a:ext>
          </a:extLst>
        </xdr:cNvPr>
        <xdr:cNvSpPr txBox="1"/>
      </xdr:nvSpPr>
      <xdr:spPr>
        <a:xfrm>
          <a:off x="12167244" y="6347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textlink="">
      <xdr:nvSpPr>
        <xdr:cNvPr id="446" name="n_4aveValue【認定こども園・幼稚園・保育所】&#10;有形固定資産減価償却率">
          <a:extLst>
            <a:ext uri="{FF2B5EF4-FFF2-40B4-BE49-F238E27FC236}">
              <a16:creationId xmlns:a16="http://schemas.microsoft.com/office/drawing/2014/main" id="{284E2B48-D01E-4204-AE49-E5F870263A91}"/>
            </a:ext>
          </a:extLst>
        </xdr:cNvPr>
        <xdr:cNvSpPr txBox="1"/>
      </xdr:nvSpPr>
      <xdr:spPr>
        <a:xfrm>
          <a:off x="11354444" y="603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114135</xdr:rowOff>
    </xdr:from>
    <xdr:ext cx="405111" cy="259045"/>
    <xdr:sp textlink="">
      <xdr:nvSpPr>
        <xdr:cNvPr id="447" name="n_1mainValue【認定こども園・幼稚園・保育所】&#10;有形固定資産減価償却率">
          <a:extLst>
            <a:ext uri="{FF2B5EF4-FFF2-40B4-BE49-F238E27FC236}">
              <a16:creationId xmlns:a16="http://schemas.microsoft.com/office/drawing/2014/main" id="{D808B533-E772-49A8-AE7A-4BE179D87D16}"/>
            </a:ext>
          </a:extLst>
        </xdr:cNvPr>
        <xdr:cNvSpPr txBox="1"/>
      </xdr:nvSpPr>
      <xdr:spPr>
        <a:xfrm>
          <a:off x="137420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textlink="">
      <xdr:nvSpPr>
        <xdr:cNvPr id="448" name="n_2mainValue【認定こども園・幼稚園・保育所】&#10;有形固定資産減価償却率">
          <a:extLst>
            <a:ext uri="{FF2B5EF4-FFF2-40B4-BE49-F238E27FC236}">
              <a16:creationId xmlns:a16="http://schemas.microsoft.com/office/drawing/2014/main" id="{885501AA-9476-430E-9ED7-79DBEE0BE25F}"/>
            </a:ext>
          </a:extLst>
        </xdr:cNvPr>
        <xdr:cNvSpPr txBox="1"/>
      </xdr:nvSpPr>
      <xdr:spPr>
        <a:xfrm>
          <a:off x="1296099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textlink="">
      <xdr:nvSpPr>
        <xdr:cNvPr id="449" name="n_3mainValue【認定こども園・幼稚園・保育所】&#10;有形固定資産減価償却率">
          <a:extLst>
            <a:ext uri="{FF2B5EF4-FFF2-40B4-BE49-F238E27FC236}">
              <a16:creationId xmlns:a16="http://schemas.microsoft.com/office/drawing/2014/main" id="{14D6E2EB-7A88-4301-B923-AD7BE6412C1B}"/>
            </a:ext>
          </a:extLst>
        </xdr:cNvPr>
        <xdr:cNvSpPr txBox="1"/>
      </xdr:nvSpPr>
      <xdr:spPr>
        <a:xfrm>
          <a:off x="121672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textlink="">
      <xdr:nvSpPr>
        <xdr:cNvPr id="450" name="n_4mainValue【認定こども園・幼稚園・保育所】&#10;有形固定資産減価償却率">
          <a:extLst>
            <a:ext uri="{FF2B5EF4-FFF2-40B4-BE49-F238E27FC236}">
              <a16:creationId xmlns:a16="http://schemas.microsoft.com/office/drawing/2014/main" id="{5A790D0B-75C4-4C42-B50E-0781A9C3B055}"/>
            </a:ext>
          </a:extLst>
        </xdr:cNvPr>
        <xdr:cNvSpPr txBox="1"/>
      </xdr:nvSpPr>
      <xdr:spPr>
        <a:xfrm>
          <a:off x="113544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1" name="正方形/長方形 450">
          <a:extLst>
            <a:ext uri="{FF2B5EF4-FFF2-40B4-BE49-F238E27FC236}">
              <a16:creationId xmlns:a16="http://schemas.microsoft.com/office/drawing/2014/main" id="{6E20001F-AB6B-4BE6-AE0F-CD1A9FC1E1F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2" name="正方形/長方形 451">
          <a:extLst>
            <a:ext uri="{FF2B5EF4-FFF2-40B4-BE49-F238E27FC236}">
              <a16:creationId xmlns:a16="http://schemas.microsoft.com/office/drawing/2014/main" id="{02094A76-DD44-49BA-BA2D-E03BBBB4201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3" name="正方形/長方形 452">
          <a:extLst>
            <a:ext uri="{FF2B5EF4-FFF2-40B4-BE49-F238E27FC236}">
              <a16:creationId xmlns:a16="http://schemas.microsoft.com/office/drawing/2014/main" id="{62C6CB9B-55B0-4F7C-B4C4-9959E63A9E3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4" name="正方形/長方形 453">
          <a:extLst>
            <a:ext uri="{FF2B5EF4-FFF2-40B4-BE49-F238E27FC236}">
              <a16:creationId xmlns:a16="http://schemas.microsoft.com/office/drawing/2014/main" id="{22C167D0-5AD3-4AFA-9BA5-71F6BDC8284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5" name="正方形/長方形 454">
          <a:extLst>
            <a:ext uri="{FF2B5EF4-FFF2-40B4-BE49-F238E27FC236}">
              <a16:creationId xmlns:a16="http://schemas.microsoft.com/office/drawing/2014/main" id="{AA1EC96B-83DB-45F2-99BD-8A23FD2380A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6" name="正方形/長方形 455">
          <a:extLst>
            <a:ext uri="{FF2B5EF4-FFF2-40B4-BE49-F238E27FC236}">
              <a16:creationId xmlns:a16="http://schemas.microsoft.com/office/drawing/2014/main" id="{E038D017-65F1-45D4-98DC-4F5E35BEA37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7" name="正方形/長方形 456">
          <a:extLst>
            <a:ext uri="{FF2B5EF4-FFF2-40B4-BE49-F238E27FC236}">
              <a16:creationId xmlns:a16="http://schemas.microsoft.com/office/drawing/2014/main" id="{FA932D0F-2B99-4643-9916-20CCB75FBA8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8" name="正方形/長方形 457">
          <a:extLst>
            <a:ext uri="{FF2B5EF4-FFF2-40B4-BE49-F238E27FC236}">
              <a16:creationId xmlns:a16="http://schemas.microsoft.com/office/drawing/2014/main" id="{C8D47560-D283-4D44-A436-73958B42BE2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9" name="テキスト ボックス 458">
          <a:extLst>
            <a:ext uri="{FF2B5EF4-FFF2-40B4-BE49-F238E27FC236}">
              <a16:creationId xmlns:a16="http://schemas.microsoft.com/office/drawing/2014/main" id="{C7255F9C-4578-44FB-A5DB-95CB90C9B5A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DB3085A-5B6C-4AB6-9E65-0B0BFACB00A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D1CBCC5-E338-4961-B1F9-E5D51027546A}"/>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62" name="テキスト ボックス 461">
          <a:extLst>
            <a:ext uri="{FF2B5EF4-FFF2-40B4-BE49-F238E27FC236}">
              <a16:creationId xmlns:a16="http://schemas.microsoft.com/office/drawing/2014/main" id="{D5E51074-AF0D-4487-A20D-B49D883ADB83}"/>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15C7B99D-CFE3-4895-AB38-9B36DE550394}"/>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4" name="テキスト ボックス 463">
          <a:extLst>
            <a:ext uri="{FF2B5EF4-FFF2-40B4-BE49-F238E27FC236}">
              <a16:creationId xmlns:a16="http://schemas.microsoft.com/office/drawing/2014/main" id="{FE4C7C44-0AA0-4885-9C26-2317CE8802F4}"/>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804F8C94-4A14-4BB8-8326-4DC997ABE80C}"/>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6" name="テキスト ボックス 465">
          <a:extLst>
            <a:ext uri="{FF2B5EF4-FFF2-40B4-BE49-F238E27FC236}">
              <a16:creationId xmlns:a16="http://schemas.microsoft.com/office/drawing/2014/main" id="{DBAEE5A6-6E15-43D6-8645-0DC8DA0D1730}"/>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46B65F80-5906-4264-ABBC-81B37A4C23F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68" name="テキスト ボックス 467">
          <a:extLst>
            <a:ext uri="{FF2B5EF4-FFF2-40B4-BE49-F238E27FC236}">
              <a16:creationId xmlns:a16="http://schemas.microsoft.com/office/drawing/2014/main" id="{C80DFBB3-0488-4B63-9969-86C4BF080CDB}"/>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FBC6193-0F80-4391-9E49-2465C85F6B0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0" name="テキスト ボックス 469">
          <a:extLst>
            <a:ext uri="{FF2B5EF4-FFF2-40B4-BE49-F238E27FC236}">
              <a16:creationId xmlns:a16="http://schemas.microsoft.com/office/drawing/2014/main" id="{FC9DE8B8-D628-479D-9E38-DD2DE14B7DF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1" name="【認定こども園・幼稚園・保育所】&#10;一人当たり面積グラフ枠">
          <a:extLst>
            <a:ext uri="{FF2B5EF4-FFF2-40B4-BE49-F238E27FC236}">
              <a16:creationId xmlns:a16="http://schemas.microsoft.com/office/drawing/2014/main" id="{8B5813D7-E780-4BB5-9837-FA82EE290D4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384E85FE-7E6A-4155-95D4-017D435D306E}"/>
            </a:ext>
          </a:extLst>
        </xdr:cNvPr>
        <xdr:cNvCxnSpPr/>
      </xdr:nvCxnSpPr>
      <xdr:spPr>
        <a:xfrm flipV="1">
          <a:off x="19951064" y="5783326"/>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textlink="">
      <xdr:nvSpPr>
        <xdr:cNvPr id="473" name="【認定こども園・幼稚園・保育所】&#10;一人当たり面積最小値テキスト">
          <a:extLst>
            <a:ext uri="{FF2B5EF4-FFF2-40B4-BE49-F238E27FC236}">
              <a16:creationId xmlns:a16="http://schemas.microsoft.com/office/drawing/2014/main" id="{5CFC19DE-273F-4511-95F9-195CAD660925}"/>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87B0F8F7-07D1-4E95-9630-BC5667961BC5}"/>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textlink="">
      <xdr:nvSpPr>
        <xdr:cNvPr id="475" name="【認定こども園・幼稚園・保育所】&#10;一人当たり面積最大値テキスト">
          <a:extLst>
            <a:ext uri="{FF2B5EF4-FFF2-40B4-BE49-F238E27FC236}">
              <a16:creationId xmlns:a16="http://schemas.microsoft.com/office/drawing/2014/main" id="{93A81AD4-1E30-400D-AAF3-D7DAA0D6C477}"/>
            </a:ext>
          </a:extLst>
        </xdr:cNvPr>
        <xdr:cNvSpPr txBox="1"/>
      </xdr:nvSpPr>
      <xdr:spPr>
        <a:xfrm>
          <a:off x="19989800" y="55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87BEC26E-EBFF-4EF2-8C97-6E71BE167224}"/>
            </a:ext>
          </a:extLst>
        </xdr:cNvPr>
        <xdr:cNvCxnSpPr/>
      </xdr:nvCxnSpPr>
      <xdr:spPr>
        <a:xfrm>
          <a:off x="19881850" y="5783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textlink="">
      <xdr:nvSpPr>
        <xdr:cNvPr id="477" name="【認定こども園・幼稚園・保育所】&#10;一人当たり面積平均値テキスト">
          <a:extLst>
            <a:ext uri="{FF2B5EF4-FFF2-40B4-BE49-F238E27FC236}">
              <a16:creationId xmlns:a16="http://schemas.microsoft.com/office/drawing/2014/main" id="{4D3A3444-243D-453D-A447-1676F8CAC606}"/>
            </a:ext>
          </a:extLst>
        </xdr:cNvPr>
        <xdr:cNvSpPr txBox="1"/>
      </xdr:nvSpPr>
      <xdr:spPr>
        <a:xfrm>
          <a:off x="19989800" y="6450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textlink="">
      <xdr:nvSpPr>
        <xdr:cNvPr id="478" name="フローチャート: 判断 477">
          <a:extLst>
            <a:ext uri="{FF2B5EF4-FFF2-40B4-BE49-F238E27FC236}">
              <a16:creationId xmlns:a16="http://schemas.microsoft.com/office/drawing/2014/main" id="{F3CE0CC4-1A30-459D-82B1-207014146F3B}"/>
            </a:ext>
          </a:extLst>
        </xdr:cNvPr>
        <xdr:cNvSpPr/>
      </xdr:nvSpPr>
      <xdr:spPr>
        <a:xfrm>
          <a:off x="19900900" y="65986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textlink="">
      <xdr:nvSpPr>
        <xdr:cNvPr id="479" name="フローチャート: 判断 478">
          <a:extLst>
            <a:ext uri="{FF2B5EF4-FFF2-40B4-BE49-F238E27FC236}">
              <a16:creationId xmlns:a16="http://schemas.microsoft.com/office/drawing/2014/main" id="{100E9F2F-A188-4EFE-B83E-5687BEFB19FD}"/>
            </a:ext>
          </a:extLst>
        </xdr:cNvPr>
        <xdr:cNvSpPr/>
      </xdr:nvSpPr>
      <xdr:spPr>
        <a:xfrm>
          <a:off x="19157950" y="6594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textlink="">
      <xdr:nvSpPr>
        <xdr:cNvPr id="480" name="フローチャート: 判断 479">
          <a:extLst>
            <a:ext uri="{FF2B5EF4-FFF2-40B4-BE49-F238E27FC236}">
              <a16:creationId xmlns:a16="http://schemas.microsoft.com/office/drawing/2014/main" id="{B9D01A5E-A1A6-40DE-AD56-B27D6FCC0071}"/>
            </a:ext>
          </a:extLst>
        </xdr:cNvPr>
        <xdr:cNvSpPr/>
      </xdr:nvSpPr>
      <xdr:spPr>
        <a:xfrm>
          <a:off x="18345150" y="6589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textlink="">
      <xdr:nvSpPr>
        <xdr:cNvPr id="481" name="フローチャート: 判断 480">
          <a:extLst>
            <a:ext uri="{FF2B5EF4-FFF2-40B4-BE49-F238E27FC236}">
              <a16:creationId xmlns:a16="http://schemas.microsoft.com/office/drawing/2014/main" id="{AED4A0B9-DAFF-460A-A4B5-4D737CC709F6}"/>
            </a:ext>
          </a:extLst>
        </xdr:cNvPr>
        <xdr:cNvSpPr/>
      </xdr:nvSpPr>
      <xdr:spPr>
        <a:xfrm>
          <a:off x="17551400" y="6582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textlink="">
      <xdr:nvSpPr>
        <xdr:cNvPr id="482" name="フローチャート: 判断 481">
          <a:extLst>
            <a:ext uri="{FF2B5EF4-FFF2-40B4-BE49-F238E27FC236}">
              <a16:creationId xmlns:a16="http://schemas.microsoft.com/office/drawing/2014/main" id="{3DDF7180-5119-41E7-9054-DC2F34B5C709}"/>
            </a:ext>
          </a:extLst>
        </xdr:cNvPr>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3" name="テキスト ボックス 482">
          <a:extLst>
            <a:ext uri="{FF2B5EF4-FFF2-40B4-BE49-F238E27FC236}">
              <a16:creationId xmlns:a16="http://schemas.microsoft.com/office/drawing/2014/main" id="{94FA1654-A334-487F-A61D-1A5604F36CB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4" name="テキスト ボックス 483">
          <a:extLst>
            <a:ext uri="{FF2B5EF4-FFF2-40B4-BE49-F238E27FC236}">
              <a16:creationId xmlns:a16="http://schemas.microsoft.com/office/drawing/2014/main" id="{9FEBD1FC-6728-4601-871E-B764C244772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5" name="テキスト ボックス 484">
          <a:extLst>
            <a:ext uri="{FF2B5EF4-FFF2-40B4-BE49-F238E27FC236}">
              <a16:creationId xmlns:a16="http://schemas.microsoft.com/office/drawing/2014/main" id="{365ACD71-EE81-43CD-905C-89F8E180BD5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6" name="テキスト ボックス 485">
          <a:extLst>
            <a:ext uri="{FF2B5EF4-FFF2-40B4-BE49-F238E27FC236}">
              <a16:creationId xmlns:a16="http://schemas.microsoft.com/office/drawing/2014/main" id="{B0428C0F-1F36-40BF-8BC0-60E65A61C4A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7" name="テキスト ボックス 486">
          <a:extLst>
            <a:ext uri="{FF2B5EF4-FFF2-40B4-BE49-F238E27FC236}">
              <a16:creationId xmlns:a16="http://schemas.microsoft.com/office/drawing/2014/main" id="{415F2D4E-1688-4C8D-B172-9412477C08F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textlink="">
      <xdr:nvSpPr>
        <xdr:cNvPr id="488" name="楕円 487">
          <a:extLst>
            <a:ext uri="{FF2B5EF4-FFF2-40B4-BE49-F238E27FC236}">
              <a16:creationId xmlns:a16="http://schemas.microsoft.com/office/drawing/2014/main" id="{84355D6B-3FA2-4911-A3FA-CAD6D538AFDB}"/>
            </a:ext>
          </a:extLst>
        </xdr:cNvPr>
        <xdr:cNvSpPr/>
      </xdr:nvSpPr>
      <xdr:spPr>
        <a:xfrm>
          <a:off x="199009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textlink="">
      <xdr:nvSpPr>
        <xdr:cNvPr id="489" name="【認定こども園・幼稚園・保育所】&#10;一人当たり面積該当値テキスト">
          <a:extLst>
            <a:ext uri="{FF2B5EF4-FFF2-40B4-BE49-F238E27FC236}">
              <a16:creationId xmlns:a16="http://schemas.microsoft.com/office/drawing/2014/main" id="{8F20DCF5-C3BD-4F37-B803-D46E084E1C7F}"/>
            </a:ext>
          </a:extLst>
        </xdr:cNvPr>
        <xdr:cNvSpPr txBox="1"/>
      </xdr:nvSpPr>
      <xdr:spPr>
        <a:xfrm>
          <a:off x="19989800"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textlink="">
      <xdr:nvSpPr>
        <xdr:cNvPr id="490" name="楕円 489">
          <a:extLst>
            <a:ext uri="{FF2B5EF4-FFF2-40B4-BE49-F238E27FC236}">
              <a16:creationId xmlns:a16="http://schemas.microsoft.com/office/drawing/2014/main" id="{7A027B14-A3AA-4A87-ABD8-294411FC8CBF}"/>
            </a:ext>
          </a:extLst>
        </xdr:cNvPr>
        <xdr:cNvSpPr/>
      </xdr:nvSpPr>
      <xdr:spPr>
        <a:xfrm>
          <a:off x="19157950" y="663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491" name="直線コネクタ 490">
          <a:extLst>
            <a:ext uri="{FF2B5EF4-FFF2-40B4-BE49-F238E27FC236}">
              <a16:creationId xmlns:a16="http://schemas.microsoft.com/office/drawing/2014/main" id="{0F6B233F-F936-4BC5-8248-BEF0CD1A2BA1}"/>
            </a:ext>
          </a:extLst>
        </xdr:cNvPr>
        <xdr:cNvCxnSpPr/>
      </xdr:nvCxnSpPr>
      <xdr:spPr>
        <a:xfrm>
          <a:off x="19202400" y="6686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27686</xdr:rowOff>
    </xdr:from>
    <xdr:to>
      <xdr:col>107</xdr:col>
      <xdr:colOff>101600</xdr:colOff>
      <xdr:row>40</xdr:row>
      <xdr:rowOff>129286</xdr:rowOff>
    </xdr:to>
    <xdr:sp textlink="">
      <xdr:nvSpPr>
        <xdr:cNvPr id="492" name="楕円 491">
          <a:extLst>
            <a:ext uri="{FF2B5EF4-FFF2-40B4-BE49-F238E27FC236}">
              <a16:creationId xmlns:a16="http://schemas.microsoft.com/office/drawing/2014/main" id="{03CEC02B-4FEF-4411-AF3F-F7400CAF0898}"/>
            </a:ext>
          </a:extLst>
        </xdr:cNvPr>
        <xdr:cNvSpPr/>
      </xdr:nvSpPr>
      <xdr:spPr>
        <a:xfrm>
          <a:off x="1834515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78486</xdr:rowOff>
    </xdr:to>
    <xdr:cxnSp macro="">
      <xdr:nvCxnSpPr>
        <xdr:cNvPr id="493" name="直線コネクタ 492">
          <a:extLst>
            <a:ext uri="{FF2B5EF4-FFF2-40B4-BE49-F238E27FC236}">
              <a16:creationId xmlns:a16="http://schemas.microsoft.com/office/drawing/2014/main" id="{26601B39-FFBC-495B-9BA9-3B48E150231A}"/>
            </a:ext>
          </a:extLst>
        </xdr:cNvPr>
        <xdr:cNvCxnSpPr/>
      </xdr:nvCxnSpPr>
      <xdr:spPr>
        <a:xfrm flipV="1">
          <a:off x="18395950" y="6686550"/>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27686</xdr:rowOff>
    </xdr:from>
    <xdr:to>
      <xdr:col>102</xdr:col>
      <xdr:colOff>165100</xdr:colOff>
      <xdr:row>40</xdr:row>
      <xdr:rowOff>129286</xdr:rowOff>
    </xdr:to>
    <xdr:sp textlink="">
      <xdr:nvSpPr>
        <xdr:cNvPr id="494" name="楕円 493">
          <a:extLst>
            <a:ext uri="{FF2B5EF4-FFF2-40B4-BE49-F238E27FC236}">
              <a16:creationId xmlns:a16="http://schemas.microsoft.com/office/drawing/2014/main" id="{5130EDB6-C0D1-434D-AA40-F38694328094}"/>
            </a:ext>
          </a:extLst>
        </xdr:cNvPr>
        <xdr:cNvSpPr/>
      </xdr:nvSpPr>
      <xdr:spPr>
        <a:xfrm>
          <a:off x="175514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78486</xdr:rowOff>
    </xdr:from>
    <xdr:to>
      <xdr:col>107</xdr:col>
      <xdr:colOff>50800</xdr:colOff>
      <xdr:row>40</xdr:row>
      <xdr:rowOff>78486</xdr:rowOff>
    </xdr:to>
    <xdr:cxnSp macro="">
      <xdr:nvCxnSpPr>
        <xdr:cNvPr id="495" name="直線コネクタ 494">
          <a:extLst>
            <a:ext uri="{FF2B5EF4-FFF2-40B4-BE49-F238E27FC236}">
              <a16:creationId xmlns:a16="http://schemas.microsoft.com/office/drawing/2014/main" id="{CE95F4AE-1C1F-4191-96B6-8F64E6E3543F}"/>
            </a:ext>
          </a:extLst>
        </xdr:cNvPr>
        <xdr:cNvCxnSpPr/>
      </xdr:nvCxnSpPr>
      <xdr:spPr>
        <a:xfrm>
          <a:off x="17602200" y="66888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textlink="">
      <xdr:nvSpPr>
        <xdr:cNvPr id="496" name="楕円 495">
          <a:extLst>
            <a:ext uri="{FF2B5EF4-FFF2-40B4-BE49-F238E27FC236}">
              <a16:creationId xmlns:a16="http://schemas.microsoft.com/office/drawing/2014/main" id="{41BCB29D-1C6B-4D63-B73E-9BBA786B2720}"/>
            </a:ext>
          </a:extLst>
        </xdr:cNvPr>
        <xdr:cNvSpPr/>
      </xdr:nvSpPr>
      <xdr:spPr>
        <a:xfrm>
          <a:off x="16757650" y="651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40</xdr:row>
      <xdr:rowOff>78486</xdr:rowOff>
    </xdr:to>
    <xdr:cxnSp macro="">
      <xdr:nvCxnSpPr>
        <xdr:cNvPr id="497" name="直線コネクタ 496">
          <a:extLst>
            <a:ext uri="{FF2B5EF4-FFF2-40B4-BE49-F238E27FC236}">
              <a16:creationId xmlns:a16="http://schemas.microsoft.com/office/drawing/2014/main" id="{C917D8A8-FB55-4B9C-8A41-0A705AF9123D}"/>
            </a:ext>
          </a:extLst>
        </xdr:cNvPr>
        <xdr:cNvCxnSpPr/>
      </xdr:nvCxnSpPr>
      <xdr:spPr>
        <a:xfrm>
          <a:off x="16802100" y="6567170"/>
          <a:ext cx="80010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textlink="">
      <xdr:nvSpPr>
        <xdr:cNvPr id="498" name="n_1aveValue【認定こども園・幼稚園・保育所】&#10;一人当たり面積">
          <a:extLst>
            <a:ext uri="{FF2B5EF4-FFF2-40B4-BE49-F238E27FC236}">
              <a16:creationId xmlns:a16="http://schemas.microsoft.com/office/drawing/2014/main" id="{080DEF83-34FA-4659-A13D-94CEA31D7FD3}"/>
            </a:ext>
          </a:extLst>
        </xdr:cNvPr>
        <xdr:cNvSpPr txBox="1"/>
      </xdr:nvSpPr>
      <xdr:spPr>
        <a:xfrm>
          <a:off x="18980227" y="637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textlink="">
      <xdr:nvSpPr>
        <xdr:cNvPr id="499" name="n_2aveValue【認定こども園・幼稚園・保育所】&#10;一人当たり面積">
          <a:extLst>
            <a:ext uri="{FF2B5EF4-FFF2-40B4-BE49-F238E27FC236}">
              <a16:creationId xmlns:a16="http://schemas.microsoft.com/office/drawing/2014/main" id="{F9E33A18-5FB2-4244-8A3F-F1AE407B27F7}"/>
            </a:ext>
          </a:extLst>
        </xdr:cNvPr>
        <xdr:cNvSpPr txBox="1"/>
      </xdr:nvSpPr>
      <xdr:spPr>
        <a:xfrm>
          <a:off x="18180127"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textlink="">
      <xdr:nvSpPr>
        <xdr:cNvPr id="500" name="n_3aveValue【認定こども園・幼稚園・保育所】&#10;一人当たり面積">
          <a:extLst>
            <a:ext uri="{FF2B5EF4-FFF2-40B4-BE49-F238E27FC236}">
              <a16:creationId xmlns:a16="http://schemas.microsoft.com/office/drawing/2014/main" id="{3ECE8778-BDB6-461B-9CDC-660481D9519F}"/>
            </a:ext>
          </a:extLst>
        </xdr:cNvPr>
        <xdr:cNvSpPr txBox="1"/>
      </xdr:nvSpPr>
      <xdr:spPr>
        <a:xfrm>
          <a:off x="17386377" y="63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textlink="">
      <xdr:nvSpPr>
        <xdr:cNvPr id="501" name="n_4aveValue【認定こども園・幼稚園・保育所】&#10;一人当たり面積">
          <a:extLst>
            <a:ext uri="{FF2B5EF4-FFF2-40B4-BE49-F238E27FC236}">
              <a16:creationId xmlns:a16="http://schemas.microsoft.com/office/drawing/2014/main" id="{A78879DC-D491-457B-AB13-0E300A7EE13B}"/>
            </a:ext>
          </a:extLst>
        </xdr:cNvPr>
        <xdr:cNvSpPr txBox="1"/>
      </xdr:nvSpPr>
      <xdr:spPr>
        <a:xfrm>
          <a:off x="165926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textlink="">
      <xdr:nvSpPr>
        <xdr:cNvPr id="502" name="n_1mainValue【認定こども園・幼稚園・保育所】&#10;一人当たり面積">
          <a:extLst>
            <a:ext uri="{FF2B5EF4-FFF2-40B4-BE49-F238E27FC236}">
              <a16:creationId xmlns:a16="http://schemas.microsoft.com/office/drawing/2014/main" id="{6C0F8E94-E4AF-4049-B4F8-261B83292ADA}"/>
            </a:ext>
          </a:extLst>
        </xdr:cNvPr>
        <xdr:cNvSpPr txBox="1"/>
      </xdr:nvSpPr>
      <xdr:spPr>
        <a:xfrm>
          <a:off x="189802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120413</xdr:rowOff>
    </xdr:from>
    <xdr:ext cx="469744" cy="259045"/>
    <xdr:sp textlink="">
      <xdr:nvSpPr>
        <xdr:cNvPr id="503" name="n_2mainValue【認定こども園・幼稚園・保育所】&#10;一人当たり面積">
          <a:extLst>
            <a:ext uri="{FF2B5EF4-FFF2-40B4-BE49-F238E27FC236}">
              <a16:creationId xmlns:a16="http://schemas.microsoft.com/office/drawing/2014/main" id="{740E9437-981C-4591-9C9B-4109AD6391E4}"/>
            </a:ext>
          </a:extLst>
        </xdr:cNvPr>
        <xdr:cNvSpPr txBox="1"/>
      </xdr:nvSpPr>
      <xdr:spPr>
        <a:xfrm>
          <a:off x="18180127" y="67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120413</xdr:rowOff>
    </xdr:from>
    <xdr:ext cx="469744" cy="259045"/>
    <xdr:sp textlink="">
      <xdr:nvSpPr>
        <xdr:cNvPr id="504" name="n_3mainValue【認定こども園・幼稚園・保育所】&#10;一人当たり面積">
          <a:extLst>
            <a:ext uri="{FF2B5EF4-FFF2-40B4-BE49-F238E27FC236}">
              <a16:creationId xmlns:a16="http://schemas.microsoft.com/office/drawing/2014/main" id="{BC98B40A-1410-4F8F-81D3-344E0DCC40C8}"/>
            </a:ext>
          </a:extLst>
        </xdr:cNvPr>
        <xdr:cNvSpPr txBox="1"/>
      </xdr:nvSpPr>
      <xdr:spPr>
        <a:xfrm>
          <a:off x="17386377" y="67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textlink="">
      <xdr:nvSpPr>
        <xdr:cNvPr id="505" name="n_4mainValue【認定こども園・幼稚園・保育所】&#10;一人当たり面積">
          <a:extLst>
            <a:ext uri="{FF2B5EF4-FFF2-40B4-BE49-F238E27FC236}">
              <a16:creationId xmlns:a16="http://schemas.microsoft.com/office/drawing/2014/main" id="{56740A42-E485-4138-B0B2-2FBF1F9C4B6D}"/>
            </a:ext>
          </a:extLst>
        </xdr:cNvPr>
        <xdr:cNvSpPr txBox="1"/>
      </xdr:nvSpPr>
      <xdr:spPr>
        <a:xfrm>
          <a:off x="16592627" y="62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6" name="正方形/長方形 505">
          <a:extLst>
            <a:ext uri="{FF2B5EF4-FFF2-40B4-BE49-F238E27FC236}">
              <a16:creationId xmlns:a16="http://schemas.microsoft.com/office/drawing/2014/main" id="{0292881F-A9AF-459F-B39B-4104553D47F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7" name="正方形/長方形 506">
          <a:extLst>
            <a:ext uri="{FF2B5EF4-FFF2-40B4-BE49-F238E27FC236}">
              <a16:creationId xmlns:a16="http://schemas.microsoft.com/office/drawing/2014/main" id="{E09B701E-BD63-4034-857A-DD4C2BE9C62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8" name="正方形/長方形 507">
          <a:extLst>
            <a:ext uri="{FF2B5EF4-FFF2-40B4-BE49-F238E27FC236}">
              <a16:creationId xmlns:a16="http://schemas.microsoft.com/office/drawing/2014/main" id="{59D41344-DAAB-4705-9641-95E392DCCEA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9" name="正方形/長方形 508">
          <a:extLst>
            <a:ext uri="{FF2B5EF4-FFF2-40B4-BE49-F238E27FC236}">
              <a16:creationId xmlns:a16="http://schemas.microsoft.com/office/drawing/2014/main" id="{FE7EDC11-BA60-4054-9808-EF52B270AE0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0" name="正方形/長方形 509">
          <a:extLst>
            <a:ext uri="{FF2B5EF4-FFF2-40B4-BE49-F238E27FC236}">
              <a16:creationId xmlns:a16="http://schemas.microsoft.com/office/drawing/2014/main" id="{6DDAE520-CAE8-4272-B375-A8BE3737E8D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1" name="正方形/長方形 510">
          <a:extLst>
            <a:ext uri="{FF2B5EF4-FFF2-40B4-BE49-F238E27FC236}">
              <a16:creationId xmlns:a16="http://schemas.microsoft.com/office/drawing/2014/main" id="{40F7F2FC-A92D-4A58-9FCD-C310EFB91E7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2" name="正方形/長方形 511">
          <a:extLst>
            <a:ext uri="{FF2B5EF4-FFF2-40B4-BE49-F238E27FC236}">
              <a16:creationId xmlns:a16="http://schemas.microsoft.com/office/drawing/2014/main" id="{577D5C10-A045-4429-B895-95EB4F23948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3" name="正方形/長方形 512">
          <a:extLst>
            <a:ext uri="{FF2B5EF4-FFF2-40B4-BE49-F238E27FC236}">
              <a16:creationId xmlns:a16="http://schemas.microsoft.com/office/drawing/2014/main" id="{EE14E88C-573C-4EBB-90A6-197F0C24BD2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4" name="テキスト ボックス 513">
          <a:extLst>
            <a:ext uri="{FF2B5EF4-FFF2-40B4-BE49-F238E27FC236}">
              <a16:creationId xmlns:a16="http://schemas.microsoft.com/office/drawing/2014/main" id="{14F0837F-831A-41A8-AF02-CBC600CAAA1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D33F835-8402-4138-AAE0-2779271834B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6" name="テキスト ボックス 515">
          <a:extLst>
            <a:ext uri="{FF2B5EF4-FFF2-40B4-BE49-F238E27FC236}">
              <a16:creationId xmlns:a16="http://schemas.microsoft.com/office/drawing/2014/main" id="{ECB9FB58-52F7-4B6F-98FC-B1BAF3CEDCC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995AFB50-D206-46BA-84E4-55C0BC86E18B}"/>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textlink="">
      <xdr:nvSpPr>
        <xdr:cNvPr id="518" name="テキスト ボックス 517">
          <a:extLst>
            <a:ext uri="{FF2B5EF4-FFF2-40B4-BE49-F238E27FC236}">
              <a16:creationId xmlns:a16="http://schemas.microsoft.com/office/drawing/2014/main" id="{6E639DC1-F5B9-4F3D-B025-269C295E5945}"/>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7E22478B-ABAC-43E2-89AE-1ACECFC1D53E}"/>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20" name="テキスト ボックス 519">
          <a:extLst>
            <a:ext uri="{FF2B5EF4-FFF2-40B4-BE49-F238E27FC236}">
              <a16:creationId xmlns:a16="http://schemas.microsoft.com/office/drawing/2014/main" id="{D1AD8249-CB75-4B5B-97B8-6679845EFAC5}"/>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EA4CCD27-2726-4538-AEA5-34577D65C05C}"/>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22" name="テキスト ボックス 521">
          <a:extLst>
            <a:ext uri="{FF2B5EF4-FFF2-40B4-BE49-F238E27FC236}">
              <a16:creationId xmlns:a16="http://schemas.microsoft.com/office/drawing/2014/main" id="{937DE92E-118B-43A0-8427-B6917C9EA51A}"/>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D04F3571-0C43-4348-9FD1-952E56496D14}"/>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24" name="テキスト ボックス 523">
          <a:extLst>
            <a:ext uri="{FF2B5EF4-FFF2-40B4-BE49-F238E27FC236}">
              <a16:creationId xmlns:a16="http://schemas.microsoft.com/office/drawing/2014/main" id="{F6260BBD-A3E5-4701-9F5E-A0F0026D26DC}"/>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23E7ED0-A5F4-4107-9BC8-A75B87B73EC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6" name="テキスト ボックス 525">
          <a:extLst>
            <a:ext uri="{FF2B5EF4-FFF2-40B4-BE49-F238E27FC236}">
              <a16:creationId xmlns:a16="http://schemas.microsoft.com/office/drawing/2014/main" id="{B7EC753F-3256-4E75-AF3C-14482026E96F}"/>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27" name="【学校施設】&#10;有形固定資産減価償却率グラフ枠">
          <a:extLst>
            <a:ext uri="{FF2B5EF4-FFF2-40B4-BE49-F238E27FC236}">
              <a16:creationId xmlns:a16="http://schemas.microsoft.com/office/drawing/2014/main" id="{7D5599C5-E8BB-487C-AED2-F98AF3C129F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B666ABF3-CEB9-4075-8717-EE02AAC3BC98}"/>
            </a:ext>
          </a:extLst>
        </xdr:cNvPr>
        <xdr:cNvCxnSpPr/>
      </xdr:nvCxnSpPr>
      <xdr:spPr>
        <a:xfrm flipV="1">
          <a:off x="14699614" y="918972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textlink="">
      <xdr:nvSpPr>
        <xdr:cNvPr id="529" name="【学校施設】&#10;有形固定資産減価償却率最小値テキスト">
          <a:extLst>
            <a:ext uri="{FF2B5EF4-FFF2-40B4-BE49-F238E27FC236}">
              <a16:creationId xmlns:a16="http://schemas.microsoft.com/office/drawing/2014/main" id="{1D16398E-3124-4651-B447-0C5363D126EE}"/>
            </a:ext>
          </a:extLst>
        </xdr:cNvPr>
        <xdr:cNvSpPr txBox="1"/>
      </xdr:nvSpPr>
      <xdr:spPr>
        <a:xfrm>
          <a:off x="14738350"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DE49D202-464D-48CD-AED2-71C420A0779C}"/>
            </a:ext>
          </a:extLst>
        </xdr:cNvPr>
        <xdr:cNvCxnSpPr/>
      </xdr:nvCxnSpPr>
      <xdr:spPr>
        <a:xfrm>
          <a:off x="14611350" y="10379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textlink="">
      <xdr:nvSpPr>
        <xdr:cNvPr id="531" name="【学校施設】&#10;有形固定資産減価償却率最大値テキスト">
          <a:extLst>
            <a:ext uri="{FF2B5EF4-FFF2-40B4-BE49-F238E27FC236}">
              <a16:creationId xmlns:a16="http://schemas.microsoft.com/office/drawing/2014/main" id="{9410A716-E1B3-472E-B394-A23E0BCC568F}"/>
            </a:ext>
          </a:extLst>
        </xdr:cNvPr>
        <xdr:cNvSpPr txBox="1"/>
      </xdr:nvSpPr>
      <xdr:spPr>
        <a:xfrm>
          <a:off x="1473835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B4DA8260-4A06-49A5-946E-BC79045E92BC}"/>
            </a:ext>
          </a:extLst>
        </xdr:cNvPr>
        <xdr:cNvCxnSpPr/>
      </xdr:nvCxnSpPr>
      <xdr:spPr>
        <a:xfrm>
          <a:off x="146113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textlink="">
      <xdr:nvSpPr>
        <xdr:cNvPr id="533" name="【学校施設】&#10;有形固定資産減価償却率平均値テキスト">
          <a:extLst>
            <a:ext uri="{FF2B5EF4-FFF2-40B4-BE49-F238E27FC236}">
              <a16:creationId xmlns:a16="http://schemas.microsoft.com/office/drawing/2014/main" id="{A326D342-1E57-42EE-A333-F23AD1B2A27F}"/>
            </a:ext>
          </a:extLst>
        </xdr:cNvPr>
        <xdr:cNvSpPr txBox="1"/>
      </xdr:nvSpPr>
      <xdr:spPr>
        <a:xfrm>
          <a:off x="14738350" y="9768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textlink="">
      <xdr:nvSpPr>
        <xdr:cNvPr id="534" name="フローチャート: 判断 533">
          <a:extLst>
            <a:ext uri="{FF2B5EF4-FFF2-40B4-BE49-F238E27FC236}">
              <a16:creationId xmlns:a16="http://schemas.microsoft.com/office/drawing/2014/main" id="{46FB832F-422C-43A7-A28F-A336D1BF182E}"/>
            </a:ext>
          </a:extLst>
        </xdr:cNvPr>
        <xdr:cNvSpPr/>
      </xdr:nvSpPr>
      <xdr:spPr>
        <a:xfrm>
          <a:off x="14649450" y="97901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textlink="">
      <xdr:nvSpPr>
        <xdr:cNvPr id="535" name="フローチャート: 判断 534">
          <a:extLst>
            <a:ext uri="{FF2B5EF4-FFF2-40B4-BE49-F238E27FC236}">
              <a16:creationId xmlns:a16="http://schemas.microsoft.com/office/drawing/2014/main" id="{D150C70C-104D-477F-BF4A-AAD768C099FB}"/>
            </a:ext>
          </a:extLst>
        </xdr:cNvPr>
        <xdr:cNvSpPr/>
      </xdr:nvSpPr>
      <xdr:spPr>
        <a:xfrm>
          <a:off x="13887450" y="97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textlink="">
      <xdr:nvSpPr>
        <xdr:cNvPr id="536" name="フローチャート: 判断 535">
          <a:extLst>
            <a:ext uri="{FF2B5EF4-FFF2-40B4-BE49-F238E27FC236}">
              <a16:creationId xmlns:a16="http://schemas.microsoft.com/office/drawing/2014/main" id="{FB7FC59F-E550-4678-BB5E-6F6246F0E36F}"/>
            </a:ext>
          </a:extLst>
        </xdr:cNvPr>
        <xdr:cNvSpPr/>
      </xdr:nvSpPr>
      <xdr:spPr>
        <a:xfrm>
          <a:off x="13093700" y="9741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textlink="">
      <xdr:nvSpPr>
        <xdr:cNvPr id="537" name="フローチャート: 判断 536">
          <a:extLst>
            <a:ext uri="{FF2B5EF4-FFF2-40B4-BE49-F238E27FC236}">
              <a16:creationId xmlns:a16="http://schemas.microsoft.com/office/drawing/2014/main" id="{21626665-BBA2-4FBA-86A3-CA074D0F452A}"/>
            </a:ext>
          </a:extLst>
        </xdr:cNvPr>
        <xdr:cNvSpPr/>
      </xdr:nvSpPr>
      <xdr:spPr>
        <a:xfrm>
          <a:off x="12299950" y="9723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textlink="">
      <xdr:nvSpPr>
        <xdr:cNvPr id="538" name="フローチャート: 判断 537">
          <a:extLst>
            <a:ext uri="{FF2B5EF4-FFF2-40B4-BE49-F238E27FC236}">
              <a16:creationId xmlns:a16="http://schemas.microsoft.com/office/drawing/2014/main" id="{F1828A78-5B46-4A98-9FB8-033CFA8090B8}"/>
            </a:ext>
          </a:extLst>
        </xdr:cNvPr>
        <xdr:cNvSpPr/>
      </xdr:nvSpPr>
      <xdr:spPr>
        <a:xfrm>
          <a:off x="11487150" y="970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39" name="テキスト ボックス 538">
          <a:extLst>
            <a:ext uri="{FF2B5EF4-FFF2-40B4-BE49-F238E27FC236}">
              <a16:creationId xmlns:a16="http://schemas.microsoft.com/office/drawing/2014/main" id="{F054A944-57BB-4263-9847-A3FA38D3B45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0" name="テキスト ボックス 539">
          <a:extLst>
            <a:ext uri="{FF2B5EF4-FFF2-40B4-BE49-F238E27FC236}">
              <a16:creationId xmlns:a16="http://schemas.microsoft.com/office/drawing/2014/main" id="{E39867A3-3B27-46D5-A9BC-B1570711742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1" name="テキスト ボックス 540">
          <a:extLst>
            <a:ext uri="{FF2B5EF4-FFF2-40B4-BE49-F238E27FC236}">
              <a16:creationId xmlns:a16="http://schemas.microsoft.com/office/drawing/2014/main" id="{F59AFB12-9796-4969-91CF-2970CCAE90D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2" name="テキスト ボックス 541">
          <a:extLst>
            <a:ext uri="{FF2B5EF4-FFF2-40B4-BE49-F238E27FC236}">
              <a16:creationId xmlns:a16="http://schemas.microsoft.com/office/drawing/2014/main" id="{295C5EE3-3B5D-461E-8FF5-89DDA041F27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3" name="テキスト ボックス 542">
          <a:extLst>
            <a:ext uri="{FF2B5EF4-FFF2-40B4-BE49-F238E27FC236}">
              <a16:creationId xmlns:a16="http://schemas.microsoft.com/office/drawing/2014/main" id="{235F616F-BEC5-4FAC-A238-AD1EE9B82DD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152654</xdr:rowOff>
    </xdr:from>
    <xdr:to>
      <xdr:col>85</xdr:col>
      <xdr:colOff>177800</xdr:colOff>
      <xdr:row>59</xdr:row>
      <xdr:rowOff>82804</xdr:rowOff>
    </xdr:to>
    <xdr:sp textlink="">
      <xdr:nvSpPr>
        <xdr:cNvPr id="544" name="楕円 543">
          <a:extLst>
            <a:ext uri="{FF2B5EF4-FFF2-40B4-BE49-F238E27FC236}">
              <a16:creationId xmlns:a16="http://schemas.microsoft.com/office/drawing/2014/main" id="{6EDEEA32-3F85-4759-9AF4-DE6D06270085}"/>
            </a:ext>
          </a:extLst>
        </xdr:cNvPr>
        <xdr:cNvSpPr/>
      </xdr:nvSpPr>
      <xdr:spPr>
        <a:xfrm>
          <a:off x="14649450" y="97348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4081</xdr:rowOff>
    </xdr:from>
    <xdr:ext cx="405111" cy="259045"/>
    <xdr:sp textlink="">
      <xdr:nvSpPr>
        <xdr:cNvPr id="545" name="【学校施設】&#10;有形固定資産減価償却率該当値テキスト">
          <a:extLst>
            <a:ext uri="{FF2B5EF4-FFF2-40B4-BE49-F238E27FC236}">
              <a16:creationId xmlns:a16="http://schemas.microsoft.com/office/drawing/2014/main" id="{B5C4F1B7-0461-4A80-A5A8-A3A469758DD3}"/>
            </a:ext>
          </a:extLst>
        </xdr:cNvPr>
        <xdr:cNvSpPr txBox="1"/>
      </xdr:nvSpPr>
      <xdr:spPr>
        <a:xfrm>
          <a:off x="14738350"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textlink="">
      <xdr:nvSpPr>
        <xdr:cNvPr id="546" name="楕円 545">
          <a:extLst>
            <a:ext uri="{FF2B5EF4-FFF2-40B4-BE49-F238E27FC236}">
              <a16:creationId xmlns:a16="http://schemas.microsoft.com/office/drawing/2014/main" id="{04F497FA-C8F0-407E-A1F4-831C54A0A2DE}"/>
            </a:ext>
          </a:extLst>
        </xdr:cNvPr>
        <xdr:cNvSpPr/>
      </xdr:nvSpPr>
      <xdr:spPr>
        <a:xfrm>
          <a:off x="1388745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59</xdr:row>
      <xdr:rowOff>32004</xdr:rowOff>
    </xdr:to>
    <xdr:cxnSp macro="">
      <xdr:nvCxnSpPr>
        <xdr:cNvPr id="547" name="直線コネクタ 546">
          <a:extLst>
            <a:ext uri="{FF2B5EF4-FFF2-40B4-BE49-F238E27FC236}">
              <a16:creationId xmlns:a16="http://schemas.microsoft.com/office/drawing/2014/main" id="{37A7BA29-8CEC-455A-BAD7-5622DDAB58ED}"/>
            </a:ext>
          </a:extLst>
        </xdr:cNvPr>
        <xdr:cNvCxnSpPr/>
      </xdr:nvCxnSpPr>
      <xdr:spPr>
        <a:xfrm>
          <a:off x="13938250" y="9519920"/>
          <a:ext cx="762000" cy="2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26924</xdr:rowOff>
    </xdr:from>
    <xdr:to>
      <xdr:col>76</xdr:col>
      <xdr:colOff>165100</xdr:colOff>
      <xdr:row>57</xdr:row>
      <xdr:rowOff>128524</xdr:rowOff>
    </xdr:to>
    <xdr:sp textlink="">
      <xdr:nvSpPr>
        <xdr:cNvPr id="548" name="楕円 547">
          <a:extLst>
            <a:ext uri="{FF2B5EF4-FFF2-40B4-BE49-F238E27FC236}">
              <a16:creationId xmlns:a16="http://schemas.microsoft.com/office/drawing/2014/main" id="{D0BBE051-49F0-44B9-93D5-5DCEED971F6C}"/>
            </a:ext>
          </a:extLst>
        </xdr:cNvPr>
        <xdr:cNvSpPr/>
      </xdr:nvSpPr>
      <xdr:spPr>
        <a:xfrm>
          <a:off x="13093700" y="94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77724</xdr:rowOff>
    </xdr:from>
    <xdr:to>
      <xdr:col>81</xdr:col>
      <xdr:colOff>50800</xdr:colOff>
      <xdr:row>57</xdr:row>
      <xdr:rowOff>102870</xdr:rowOff>
    </xdr:to>
    <xdr:cxnSp macro="">
      <xdr:nvCxnSpPr>
        <xdr:cNvPr id="549" name="直線コネクタ 548">
          <a:extLst>
            <a:ext uri="{FF2B5EF4-FFF2-40B4-BE49-F238E27FC236}">
              <a16:creationId xmlns:a16="http://schemas.microsoft.com/office/drawing/2014/main" id="{8D1DD7A5-AB72-41CA-87DD-050C4316F574}"/>
            </a:ext>
          </a:extLst>
        </xdr:cNvPr>
        <xdr:cNvCxnSpPr/>
      </xdr:nvCxnSpPr>
      <xdr:spPr>
        <a:xfrm>
          <a:off x="13144500" y="9494774"/>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170942</xdr:rowOff>
    </xdr:from>
    <xdr:to>
      <xdr:col>72</xdr:col>
      <xdr:colOff>38100</xdr:colOff>
      <xdr:row>57</xdr:row>
      <xdr:rowOff>101092</xdr:rowOff>
    </xdr:to>
    <xdr:sp textlink="">
      <xdr:nvSpPr>
        <xdr:cNvPr id="550" name="楕円 549">
          <a:extLst>
            <a:ext uri="{FF2B5EF4-FFF2-40B4-BE49-F238E27FC236}">
              <a16:creationId xmlns:a16="http://schemas.microsoft.com/office/drawing/2014/main" id="{77DF69A5-2F4F-4635-A0AB-FB84606D41D7}"/>
            </a:ext>
          </a:extLst>
        </xdr:cNvPr>
        <xdr:cNvSpPr/>
      </xdr:nvSpPr>
      <xdr:spPr>
        <a:xfrm>
          <a:off x="12299950" y="94165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50292</xdr:rowOff>
    </xdr:from>
    <xdr:to>
      <xdr:col>76</xdr:col>
      <xdr:colOff>114300</xdr:colOff>
      <xdr:row>57</xdr:row>
      <xdr:rowOff>77724</xdr:rowOff>
    </xdr:to>
    <xdr:cxnSp macro="">
      <xdr:nvCxnSpPr>
        <xdr:cNvPr id="551" name="直線コネクタ 550">
          <a:extLst>
            <a:ext uri="{FF2B5EF4-FFF2-40B4-BE49-F238E27FC236}">
              <a16:creationId xmlns:a16="http://schemas.microsoft.com/office/drawing/2014/main" id="{16535522-2CAD-468B-A125-64241703D01C}"/>
            </a:ext>
          </a:extLst>
        </xdr:cNvPr>
        <xdr:cNvCxnSpPr/>
      </xdr:nvCxnSpPr>
      <xdr:spPr>
        <a:xfrm>
          <a:off x="12344400" y="9467342"/>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textlink="">
      <xdr:nvSpPr>
        <xdr:cNvPr id="552" name="楕円 551">
          <a:extLst>
            <a:ext uri="{FF2B5EF4-FFF2-40B4-BE49-F238E27FC236}">
              <a16:creationId xmlns:a16="http://schemas.microsoft.com/office/drawing/2014/main" id="{EDC2C598-E1C6-41CC-81CC-1B236A64A9FD}"/>
            </a:ext>
          </a:extLst>
        </xdr:cNvPr>
        <xdr:cNvSpPr/>
      </xdr:nvSpPr>
      <xdr:spPr>
        <a:xfrm>
          <a:off x="1148715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50292</xdr:rowOff>
    </xdr:from>
    <xdr:to>
      <xdr:col>71</xdr:col>
      <xdr:colOff>177800</xdr:colOff>
      <xdr:row>57</xdr:row>
      <xdr:rowOff>102870</xdr:rowOff>
    </xdr:to>
    <xdr:cxnSp macro="">
      <xdr:nvCxnSpPr>
        <xdr:cNvPr id="553" name="直線コネクタ 552">
          <a:extLst>
            <a:ext uri="{FF2B5EF4-FFF2-40B4-BE49-F238E27FC236}">
              <a16:creationId xmlns:a16="http://schemas.microsoft.com/office/drawing/2014/main" id="{73A03F1D-562A-49D8-A7C0-A2CF3AF7680E}"/>
            </a:ext>
          </a:extLst>
        </xdr:cNvPr>
        <xdr:cNvCxnSpPr/>
      </xdr:nvCxnSpPr>
      <xdr:spPr>
        <a:xfrm flipV="1">
          <a:off x="11537950" y="9467342"/>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textlink="">
      <xdr:nvSpPr>
        <xdr:cNvPr id="554" name="n_1aveValue【学校施設】&#10;有形固定資産減価償却率">
          <a:extLst>
            <a:ext uri="{FF2B5EF4-FFF2-40B4-BE49-F238E27FC236}">
              <a16:creationId xmlns:a16="http://schemas.microsoft.com/office/drawing/2014/main" id="{A07A0F8D-50B7-4A69-B78E-F26675A5CFB3}"/>
            </a:ext>
          </a:extLst>
        </xdr:cNvPr>
        <xdr:cNvSpPr txBox="1"/>
      </xdr:nvSpPr>
      <xdr:spPr>
        <a:xfrm>
          <a:off x="13742044" y="98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textlink="">
      <xdr:nvSpPr>
        <xdr:cNvPr id="555" name="n_2aveValue【学校施設】&#10;有形固定資産減価償却率">
          <a:extLst>
            <a:ext uri="{FF2B5EF4-FFF2-40B4-BE49-F238E27FC236}">
              <a16:creationId xmlns:a16="http://schemas.microsoft.com/office/drawing/2014/main" id="{24F66C6F-F9DC-4657-AAE6-14EA563E1730}"/>
            </a:ext>
          </a:extLst>
        </xdr:cNvPr>
        <xdr:cNvSpPr txBox="1"/>
      </xdr:nvSpPr>
      <xdr:spPr>
        <a:xfrm>
          <a:off x="12960994" y="9828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textlink="">
      <xdr:nvSpPr>
        <xdr:cNvPr id="556" name="n_3aveValue【学校施設】&#10;有形固定資産減価償却率">
          <a:extLst>
            <a:ext uri="{FF2B5EF4-FFF2-40B4-BE49-F238E27FC236}">
              <a16:creationId xmlns:a16="http://schemas.microsoft.com/office/drawing/2014/main" id="{4D03000A-547C-4D00-AB45-747B3887C200}"/>
            </a:ext>
          </a:extLst>
        </xdr:cNvPr>
        <xdr:cNvSpPr txBox="1"/>
      </xdr:nvSpPr>
      <xdr:spPr>
        <a:xfrm>
          <a:off x="12167244" y="980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textlink="">
      <xdr:nvSpPr>
        <xdr:cNvPr id="557" name="n_4aveValue【学校施設】&#10;有形固定資産減価償却率">
          <a:extLst>
            <a:ext uri="{FF2B5EF4-FFF2-40B4-BE49-F238E27FC236}">
              <a16:creationId xmlns:a16="http://schemas.microsoft.com/office/drawing/2014/main" id="{FB432C24-13E3-4697-8E32-07C55EE7DCC9}"/>
            </a:ext>
          </a:extLst>
        </xdr:cNvPr>
        <xdr:cNvSpPr txBox="1"/>
      </xdr:nvSpPr>
      <xdr:spPr>
        <a:xfrm>
          <a:off x="11354444" y="97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textlink="">
      <xdr:nvSpPr>
        <xdr:cNvPr id="558" name="n_1mainValue【学校施設】&#10;有形固定資産減価償却率">
          <a:extLst>
            <a:ext uri="{FF2B5EF4-FFF2-40B4-BE49-F238E27FC236}">
              <a16:creationId xmlns:a16="http://schemas.microsoft.com/office/drawing/2014/main" id="{7E0A8A58-AF16-4892-B597-36E7F5853A38}"/>
            </a:ext>
          </a:extLst>
        </xdr:cNvPr>
        <xdr:cNvSpPr txBox="1"/>
      </xdr:nvSpPr>
      <xdr:spPr>
        <a:xfrm>
          <a:off x="13742044"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145051</xdr:rowOff>
    </xdr:from>
    <xdr:ext cx="405111" cy="259045"/>
    <xdr:sp textlink="">
      <xdr:nvSpPr>
        <xdr:cNvPr id="559" name="n_2mainValue【学校施設】&#10;有形固定資産減価償却率">
          <a:extLst>
            <a:ext uri="{FF2B5EF4-FFF2-40B4-BE49-F238E27FC236}">
              <a16:creationId xmlns:a16="http://schemas.microsoft.com/office/drawing/2014/main" id="{61A72EE3-7E11-480C-A844-16DF43C9044C}"/>
            </a:ext>
          </a:extLst>
        </xdr:cNvPr>
        <xdr:cNvSpPr txBox="1"/>
      </xdr:nvSpPr>
      <xdr:spPr>
        <a:xfrm>
          <a:off x="1296099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117619</xdr:rowOff>
    </xdr:from>
    <xdr:ext cx="405111" cy="259045"/>
    <xdr:sp textlink="">
      <xdr:nvSpPr>
        <xdr:cNvPr id="560" name="n_3mainValue【学校施設】&#10;有形固定資産減価償却率">
          <a:extLst>
            <a:ext uri="{FF2B5EF4-FFF2-40B4-BE49-F238E27FC236}">
              <a16:creationId xmlns:a16="http://schemas.microsoft.com/office/drawing/2014/main" id="{F2828801-F5A0-4168-982B-57EA472053A4}"/>
            </a:ext>
          </a:extLst>
        </xdr:cNvPr>
        <xdr:cNvSpPr txBox="1"/>
      </xdr:nvSpPr>
      <xdr:spPr>
        <a:xfrm>
          <a:off x="12167244" y="920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textlink="">
      <xdr:nvSpPr>
        <xdr:cNvPr id="561" name="n_4mainValue【学校施設】&#10;有形固定資産減価償却率">
          <a:extLst>
            <a:ext uri="{FF2B5EF4-FFF2-40B4-BE49-F238E27FC236}">
              <a16:creationId xmlns:a16="http://schemas.microsoft.com/office/drawing/2014/main" id="{0C595992-D7F0-49F6-8C2B-EE46EA542E50}"/>
            </a:ext>
          </a:extLst>
        </xdr:cNvPr>
        <xdr:cNvSpPr txBox="1"/>
      </xdr:nvSpPr>
      <xdr:spPr>
        <a:xfrm>
          <a:off x="11354444"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2" name="正方形/長方形 561">
          <a:extLst>
            <a:ext uri="{FF2B5EF4-FFF2-40B4-BE49-F238E27FC236}">
              <a16:creationId xmlns:a16="http://schemas.microsoft.com/office/drawing/2014/main" id="{4024BC51-DC68-4D5A-8B8A-64F2BC77BC7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3" name="正方形/長方形 562">
          <a:extLst>
            <a:ext uri="{FF2B5EF4-FFF2-40B4-BE49-F238E27FC236}">
              <a16:creationId xmlns:a16="http://schemas.microsoft.com/office/drawing/2014/main" id="{886EC5B2-E2E1-4743-B1E8-5315FB977CF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4" name="正方形/長方形 563">
          <a:extLst>
            <a:ext uri="{FF2B5EF4-FFF2-40B4-BE49-F238E27FC236}">
              <a16:creationId xmlns:a16="http://schemas.microsoft.com/office/drawing/2014/main" id="{81D6CF42-42A9-4A88-B45A-C1C8DD0BD13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5" name="正方形/長方形 564">
          <a:extLst>
            <a:ext uri="{FF2B5EF4-FFF2-40B4-BE49-F238E27FC236}">
              <a16:creationId xmlns:a16="http://schemas.microsoft.com/office/drawing/2014/main" id="{96112242-552B-4062-959D-D07A9930B1F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6" name="正方形/長方形 565">
          <a:extLst>
            <a:ext uri="{FF2B5EF4-FFF2-40B4-BE49-F238E27FC236}">
              <a16:creationId xmlns:a16="http://schemas.microsoft.com/office/drawing/2014/main" id="{6754FE21-7317-4F65-95F4-A5E4386A866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7" name="正方形/長方形 566">
          <a:extLst>
            <a:ext uri="{FF2B5EF4-FFF2-40B4-BE49-F238E27FC236}">
              <a16:creationId xmlns:a16="http://schemas.microsoft.com/office/drawing/2014/main" id="{C574DBDA-3935-4A64-A9D3-6860040D468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68" name="正方形/長方形 567">
          <a:extLst>
            <a:ext uri="{FF2B5EF4-FFF2-40B4-BE49-F238E27FC236}">
              <a16:creationId xmlns:a16="http://schemas.microsoft.com/office/drawing/2014/main" id="{4E2C2AE2-2798-450E-910F-7AC280A28E5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69" name="正方形/長方形 568">
          <a:extLst>
            <a:ext uri="{FF2B5EF4-FFF2-40B4-BE49-F238E27FC236}">
              <a16:creationId xmlns:a16="http://schemas.microsoft.com/office/drawing/2014/main" id="{FEE4ED44-3434-40C9-A235-E8C35A6903E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0" name="テキスト ボックス 569">
          <a:extLst>
            <a:ext uri="{FF2B5EF4-FFF2-40B4-BE49-F238E27FC236}">
              <a16:creationId xmlns:a16="http://schemas.microsoft.com/office/drawing/2014/main" id="{F69D5AC8-7A0C-488D-8C0D-C432386D72E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FD3BE66-0A61-45DF-B1FE-EF11F67B017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CF4BF8CF-FC90-4B6D-8BE3-A4EBA84A079F}"/>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3" name="テキスト ボックス 572">
          <a:extLst>
            <a:ext uri="{FF2B5EF4-FFF2-40B4-BE49-F238E27FC236}">
              <a16:creationId xmlns:a16="http://schemas.microsoft.com/office/drawing/2014/main" id="{D2E551AC-59DC-4ED2-8372-2C9DBBD196A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A6BCF5E0-1151-4705-BA83-004724D8B279}"/>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75" name="テキスト ボックス 574">
          <a:extLst>
            <a:ext uri="{FF2B5EF4-FFF2-40B4-BE49-F238E27FC236}">
              <a16:creationId xmlns:a16="http://schemas.microsoft.com/office/drawing/2014/main" id="{E8701B87-0E3A-43F9-85C0-B6F8E92BBC3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D7A8C3FE-ED45-4699-8E08-531685DA61A8}"/>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77" name="テキスト ボックス 576">
          <a:extLst>
            <a:ext uri="{FF2B5EF4-FFF2-40B4-BE49-F238E27FC236}">
              <a16:creationId xmlns:a16="http://schemas.microsoft.com/office/drawing/2014/main" id="{D8935B3B-7A01-4990-9D9E-C5DD62BFFD6B}"/>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C8F1B4E9-12EC-4CEE-BFD1-DA2942EA6FA6}"/>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79" name="テキスト ボックス 578">
          <a:extLst>
            <a:ext uri="{FF2B5EF4-FFF2-40B4-BE49-F238E27FC236}">
              <a16:creationId xmlns:a16="http://schemas.microsoft.com/office/drawing/2014/main" id="{08F14E77-5A04-4B46-B896-25D6CA1EA15A}"/>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CBDCEE42-7343-478F-AC57-0006BE810AA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1" name="テキスト ボックス 580">
          <a:extLst>
            <a:ext uri="{FF2B5EF4-FFF2-40B4-BE49-F238E27FC236}">
              <a16:creationId xmlns:a16="http://schemas.microsoft.com/office/drawing/2014/main" id="{AFEDB239-BB7E-4448-941C-411D51B60A2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2" name="【学校施設】&#10;一人当たり面積グラフ枠">
          <a:extLst>
            <a:ext uri="{FF2B5EF4-FFF2-40B4-BE49-F238E27FC236}">
              <a16:creationId xmlns:a16="http://schemas.microsoft.com/office/drawing/2014/main" id="{15613B6C-91F6-409E-8C77-C403BC21BE2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C339F08A-2BF9-4463-A697-21B7B6DDE963}"/>
            </a:ext>
          </a:extLst>
        </xdr:cNvPr>
        <xdr:cNvCxnSpPr/>
      </xdr:nvCxnSpPr>
      <xdr:spPr>
        <a:xfrm flipV="1">
          <a:off x="19951064" y="9294013"/>
          <a:ext cx="0" cy="12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textlink="">
      <xdr:nvSpPr>
        <xdr:cNvPr id="584" name="【学校施設】&#10;一人当たり面積最小値テキスト">
          <a:extLst>
            <a:ext uri="{FF2B5EF4-FFF2-40B4-BE49-F238E27FC236}">
              <a16:creationId xmlns:a16="http://schemas.microsoft.com/office/drawing/2014/main" id="{CDBB0CCE-FBC1-45B1-95F4-8F7FEE392E5A}"/>
            </a:ext>
          </a:extLst>
        </xdr:cNvPr>
        <xdr:cNvSpPr txBox="1"/>
      </xdr:nvSpPr>
      <xdr:spPr>
        <a:xfrm>
          <a:off x="19989800"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125182C2-CA83-4E91-B946-068FC9F0E8E3}"/>
            </a:ext>
          </a:extLst>
        </xdr:cNvPr>
        <xdr:cNvCxnSpPr/>
      </xdr:nvCxnSpPr>
      <xdr:spPr>
        <a:xfrm>
          <a:off x="19881850" y="10508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textlink="">
      <xdr:nvSpPr>
        <xdr:cNvPr id="586" name="【学校施設】&#10;一人当たり面積最大値テキスト">
          <a:extLst>
            <a:ext uri="{FF2B5EF4-FFF2-40B4-BE49-F238E27FC236}">
              <a16:creationId xmlns:a16="http://schemas.microsoft.com/office/drawing/2014/main" id="{9DC9B40D-EBF7-4D73-9BC5-745DC863000F}"/>
            </a:ext>
          </a:extLst>
        </xdr:cNvPr>
        <xdr:cNvSpPr txBox="1"/>
      </xdr:nvSpPr>
      <xdr:spPr>
        <a:xfrm>
          <a:off x="19989800" y="908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828B49CC-B95D-415A-89B1-2B3423F3A34F}"/>
            </a:ext>
          </a:extLst>
        </xdr:cNvPr>
        <xdr:cNvCxnSpPr/>
      </xdr:nvCxnSpPr>
      <xdr:spPr>
        <a:xfrm>
          <a:off x="19881850" y="9294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textlink="">
      <xdr:nvSpPr>
        <xdr:cNvPr id="588" name="【学校施設】&#10;一人当たり面積平均値テキスト">
          <a:extLst>
            <a:ext uri="{FF2B5EF4-FFF2-40B4-BE49-F238E27FC236}">
              <a16:creationId xmlns:a16="http://schemas.microsoft.com/office/drawing/2014/main" id="{F9332BDD-A86D-4326-9A6D-D4CDE7D96B27}"/>
            </a:ext>
          </a:extLst>
        </xdr:cNvPr>
        <xdr:cNvSpPr txBox="1"/>
      </xdr:nvSpPr>
      <xdr:spPr>
        <a:xfrm>
          <a:off x="19989800" y="9722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textlink="">
      <xdr:nvSpPr>
        <xdr:cNvPr id="589" name="フローチャート: 判断 588">
          <a:extLst>
            <a:ext uri="{FF2B5EF4-FFF2-40B4-BE49-F238E27FC236}">
              <a16:creationId xmlns:a16="http://schemas.microsoft.com/office/drawing/2014/main" id="{45CAC48E-70F8-4D51-B1B4-255F2DE8155C}"/>
            </a:ext>
          </a:extLst>
        </xdr:cNvPr>
        <xdr:cNvSpPr/>
      </xdr:nvSpPr>
      <xdr:spPr>
        <a:xfrm>
          <a:off x="19900900" y="9864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textlink="">
      <xdr:nvSpPr>
        <xdr:cNvPr id="590" name="フローチャート: 判断 589">
          <a:extLst>
            <a:ext uri="{FF2B5EF4-FFF2-40B4-BE49-F238E27FC236}">
              <a16:creationId xmlns:a16="http://schemas.microsoft.com/office/drawing/2014/main" id="{F1194121-2791-4867-BD13-527B7CEB1168}"/>
            </a:ext>
          </a:extLst>
        </xdr:cNvPr>
        <xdr:cNvSpPr/>
      </xdr:nvSpPr>
      <xdr:spPr>
        <a:xfrm>
          <a:off x="19157950" y="98711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textlink="">
      <xdr:nvSpPr>
        <xdr:cNvPr id="591" name="フローチャート: 判断 590">
          <a:extLst>
            <a:ext uri="{FF2B5EF4-FFF2-40B4-BE49-F238E27FC236}">
              <a16:creationId xmlns:a16="http://schemas.microsoft.com/office/drawing/2014/main" id="{F71AD638-E932-411E-AA12-E308F70CB0FD}"/>
            </a:ext>
          </a:extLst>
        </xdr:cNvPr>
        <xdr:cNvSpPr/>
      </xdr:nvSpPr>
      <xdr:spPr>
        <a:xfrm>
          <a:off x="18345150" y="9862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textlink="">
      <xdr:nvSpPr>
        <xdr:cNvPr id="592" name="フローチャート: 判断 591">
          <a:extLst>
            <a:ext uri="{FF2B5EF4-FFF2-40B4-BE49-F238E27FC236}">
              <a16:creationId xmlns:a16="http://schemas.microsoft.com/office/drawing/2014/main" id="{070EF7D8-A07D-4B69-AA0B-888D8BAE4186}"/>
            </a:ext>
          </a:extLst>
        </xdr:cNvPr>
        <xdr:cNvSpPr/>
      </xdr:nvSpPr>
      <xdr:spPr>
        <a:xfrm>
          <a:off x="17551400" y="9872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textlink="">
      <xdr:nvSpPr>
        <xdr:cNvPr id="593" name="フローチャート: 判断 592">
          <a:extLst>
            <a:ext uri="{FF2B5EF4-FFF2-40B4-BE49-F238E27FC236}">
              <a16:creationId xmlns:a16="http://schemas.microsoft.com/office/drawing/2014/main" id="{9B9CB508-73EF-4499-A5DA-054AD06DD624}"/>
            </a:ext>
          </a:extLst>
        </xdr:cNvPr>
        <xdr:cNvSpPr/>
      </xdr:nvSpPr>
      <xdr:spPr>
        <a:xfrm>
          <a:off x="16757650" y="985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4" name="テキスト ボックス 593">
          <a:extLst>
            <a:ext uri="{FF2B5EF4-FFF2-40B4-BE49-F238E27FC236}">
              <a16:creationId xmlns:a16="http://schemas.microsoft.com/office/drawing/2014/main" id="{44856150-F685-4F33-A2B4-4529C8B43BD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5" name="テキスト ボックス 594">
          <a:extLst>
            <a:ext uri="{FF2B5EF4-FFF2-40B4-BE49-F238E27FC236}">
              <a16:creationId xmlns:a16="http://schemas.microsoft.com/office/drawing/2014/main" id="{3955E3EF-21CE-4764-AF9F-E7FA6C49A78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96" name="テキスト ボックス 595">
          <a:extLst>
            <a:ext uri="{FF2B5EF4-FFF2-40B4-BE49-F238E27FC236}">
              <a16:creationId xmlns:a16="http://schemas.microsoft.com/office/drawing/2014/main" id="{28D404A1-81C6-4114-9D23-9C37628ABC8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97" name="テキスト ボックス 596">
          <a:extLst>
            <a:ext uri="{FF2B5EF4-FFF2-40B4-BE49-F238E27FC236}">
              <a16:creationId xmlns:a16="http://schemas.microsoft.com/office/drawing/2014/main" id="{E03DD0F6-C100-41C4-8F6E-AD7D11E6BDB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8" name="テキスト ボックス 597">
          <a:extLst>
            <a:ext uri="{FF2B5EF4-FFF2-40B4-BE49-F238E27FC236}">
              <a16:creationId xmlns:a16="http://schemas.microsoft.com/office/drawing/2014/main" id="{42436E75-BC78-41A6-92D2-8418C775E07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4979</xdr:rowOff>
    </xdr:from>
    <xdr:to>
      <xdr:col>116</xdr:col>
      <xdr:colOff>114300</xdr:colOff>
      <xdr:row>60</xdr:row>
      <xdr:rowOff>106579</xdr:rowOff>
    </xdr:to>
    <xdr:sp textlink="">
      <xdr:nvSpPr>
        <xdr:cNvPr id="599" name="楕円 598">
          <a:extLst>
            <a:ext uri="{FF2B5EF4-FFF2-40B4-BE49-F238E27FC236}">
              <a16:creationId xmlns:a16="http://schemas.microsoft.com/office/drawing/2014/main" id="{41F754A0-990C-412E-82C4-C277935B4757}"/>
            </a:ext>
          </a:extLst>
        </xdr:cNvPr>
        <xdr:cNvSpPr/>
      </xdr:nvSpPr>
      <xdr:spPr>
        <a:xfrm>
          <a:off x="19900900" y="9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154856</xdr:rowOff>
    </xdr:from>
    <xdr:ext cx="469744" cy="259045"/>
    <xdr:sp textlink="">
      <xdr:nvSpPr>
        <xdr:cNvPr id="600" name="【学校施設】&#10;一人当たり面積該当値テキスト">
          <a:extLst>
            <a:ext uri="{FF2B5EF4-FFF2-40B4-BE49-F238E27FC236}">
              <a16:creationId xmlns:a16="http://schemas.microsoft.com/office/drawing/2014/main" id="{A449091A-EFEC-44AC-AAB4-8F045A29270E}"/>
            </a:ext>
          </a:extLst>
        </xdr:cNvPr>
        <xdr:cNvSpPr txBox="1"/>
      </xdr:nvSpPr>
      <xdr:spPr>
        <a:xfrm>
          <a:off x="19989800" y="990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160884</xdr:rowOff>
    </xdr:from>
    <xdr:to>
      <xdr:col>112</xdr:col>
      <xdr:colOff>38100</xdr:colOff>
      <xdr:row>60</xdr:row>
      <xdr:rowOff>91034</xdr:rowOff>
    </xdr:to>
    <xdr:sp textlink="">
      <xdr:nvSpPr>
        <xdr:cNvPr id="601" name="楕円 600">
          <a:extLst>
            <a:ext uri="{FF2B5EF4-FFF2-40B4-BE49-F238E27FC236}">
              <a16:creationId xmlns:a16="http://schemas.microsoft.com/office/drawing/2014/main" id="{E9A642DA-F3DC-4C36-B975-724212380A54}"/>
            </a:ext>
          </a:extLst>
        </xdr:cNvPr>
        <xdr:cNvSpPr/>
      </xdr:nvSpPr>
      <xdr:spPr>
        <a:xfrm>
          <a:off x="19157950" y="9908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40234</xdr:rowOff>
    </xdr:from>
    <xdr:to>
      <xdr:col>116</xdr:col>
      <xdr:colOff>63500</xdr:colOff>
      <xdr:row>60</xdr:row>
      <xdr:rowOff>55779</xdr:rowOff>
    </xdr:to>
    <xdr:cxnSp macro="">
      <xdr:nvCxnSpPr>
        <xdr:cNvPr id="602" name="直線コネクタ 601">
          <a:extLst>
            <a:ext uri="{FF2B5EF4-FFF2-40B4-BE49-F238E27FC236}">
              <a16:creationId xmlns:a16="http://schemas.microsoft.com/office/drawing/2014/main" id="{78A92241-D257-499E-B1A8-6A2ED852D95B}"/>
            </a:ext>
          </a:extLst>
        </xdr:cNvPr>
        <xdr:cNvCxnSpPr/>
      </xdr:nvCxnSpPr>
      <xdr:spPr>
        <a:xfrm>
          <a:off x="19202400" y="9952584"/>
          <a:ext cx="7493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11836</xdr:rowOff>
    </xdr:from>
    <xdr:to>
      <xdr:col>107</xdr:col>
      <xdr:colOff>101600</xdr:colOff>
      <xdr:row>60</xdr:row>
      <xdr:rowOff>113436</xdr:rowOff>
    </xdr:to>
    <xdr:sp textlink="">
      <xdr:nvSpPr>
        <xdr:cNvPr id="603" name="楕円 602">
          <a:extLst>
            <a:ext uri="{FF2B5EF4-FFF2-40B4-BE49-F238E27FC236}">
              <a16:creationId xmlns:a16="http://schemas.microsoft.com/office/drawing/2014/main" id="{5DAD31B9-89D8-476F-A111-7C9F74DC657D}"/>
            </a:ext>
          </a:extLst>
        </xdr:cNvPr>
        <xdr:cNvSpPr/>
      </xdr:nvSpPr>
      <xdr:spPr>
        <a:xfrm>
          <a:off x="1834515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40234</xdr:rowOff>
    </xdr:from>
    <xdr:to>
      <xdr:col>111</xdr:col>
      <xdr:colOff>177800</xdr:colOff>
      <xdr:row>60</xdr:row>
      <xdr:rowOff>62636</xdr:rowOff>
    </xdr:to>
    <xdr:cxnSp macro="">
      <xdr:nvCxnSpPr>
        <xdr:cNvPr id="604" name="直線コネクタ 603">
          <a:extLst>
            <a:ext uri="{FF2B5EF4-FFF2-40B4-BE49-F238E27FC236}">
              <a16:creationId xmlns:a16="http://schemas.microsoft.com/office/drawing/2014/main" id="{F21190A2-BEC1-4000-9207-DFA13A05F386}"/>
            </a:ext>
          </a:extLst>
        </xdr:cNvPr>
        <xdr:cNvCxnSpPr/>
      </xdr:nvCxnSpPr>
      <xdr:spPr>
        <a:xfrm flipV="1">
          <a:off x="18395950" y="9952584"/>
          <a:ext cx="80645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38354</xdr:rowOff>
    </xdr:from>
    <xdr:to>
      <xdr:col>102</xdr:col>
      <xdr:colOff>165100</xdr:colOff>
      <xdr:row>60</xdr:row>
      <xdr:rowOff>139954</xdr:rowOff>
    </xdr:to>
    <xdr:sp textlink="">
      <xdr:nvSpPr>
        <xdr:cNvPr id="605" name="楕円 604">
          <a:extLst>
            <a:ext uri="{FF2B5EF4-FFF2-40B4-BE49-F238E27FC236}">
              <a16:creationId xmlns:a16="http://schemas.microsoft.com/office/drawing/2014/main" id="{7B2FA619-797F-4783-9C79-B6986BAF8258}"/>
            </a:ext>
          </a:extLst>
        </xdr:cNvPr>
        <xdr:cNvSpPr/>
      </xdr:nvSpPr>
      <xdr:spPr>
        <a:xfrm>
          <a:off x="175514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62636</xdr:rowOff>
    </xdr:from>
    <xdr:to>
      <xdr:col>107</xdr:col>
      <xdr:colOff>50800</xdr:colOff>
      <xdr:row>60</xdr:row>
      <xdr:rowOff>89154</xdr:rowOff>
    </xdr:to>
    <xdr:cxnSp macro="">
      <xdr:nvCxnSpPr>
        <xdr:cNvPr id="606" name="直線コネクタ 605">
          <a:extLst>
            <a:ext uri="{FF2B5EF4-FFF2-40B4-BE49-F238E27FC236}">
              <a16:creationId xmlns:a16="http://schemas.microsoft.com/office/drawing/2014/main" id="{4B7186EB-0762-44A8-8A4C-F920F47FFD90}"/>
            </a:ext>
          </a:extLst>
        </xdr:cNvPr>
        <xdr:cNvCxnSpPr/>
      </xdr:nvCxnSpPr>
      <xdr:spPr>
        <a:xfrm flipV="1">
          <a:off x="17602200" y="9974986"/>
          <a:ext cx="79375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78130</xdr:rowOff>
    </xdr:from>
    <xdr:to>
      <xdr:col>98</xdr:col>
      <xdr:colOff>38100</xdr:colOff>
      <xdr:row>61</xdr:row>
      <xdr:rowOff>8280</xdr:rowOff>
    </xdr:to>
    <xdr:sp textlink="">
      <xdr:nvSpPr>
        <xdr:cNvPr id="607" name="楕円 606">
          <a:extLst>
            <a:ext uri="{FF2B5EF4-FFF2-40B4-BE49-F238E27FC236}">
              <a16:creationId xmlns:a16="http://schemas.microsoft.com/office/drawing/2014/main" id="{DA795742-E28A-436B-836D-31BE070F7C42}"/>
            </a:ext>
          </a:extLst>
        </xdr:cNvPr>
        <xdr:cNvSpPr/>
      </xdr:nvSpPr>
      <xdr:spPr>
        <a:xfrm>
          <a:off x="16757650" y="9990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89154</xdr:rowOff>
    </xdr:from>
    <xdr:to>
      <xdr:col>102</xdr:col>
      <xdr:colOff>114300</xdr:colOff>
      <xdr:row>60</xdr:row>
      <xdr:rowOff>128930</xdr:rowOff>
    </xdr:to>
    <xdr:cxnSp macro="">
      <xdr:nvCxnSpPr>
        <xdr:cNvPr id="608" name="直線コネクタ 607">
          <a:extLst>
            <a:ext uri="{FF2B5EF4-FFF2-40B4-BE49-F238E27FC236}">
              <a16:creationId xmlns:a16="http://schemas.microsoft.com/office/drawing/2014/main" id="{7CBEC4BF-A0D3-4FCF-8FFE-D93DFBB02391}"/>
            </a:ext>
          </a:extLst>
        </xdr:cNvPr>
        <xdr:cNvCxnSpPr/>
      </xdr:nvCxnSpPr>
      <xdr:spPr>
        <a:xfrm flipV="1">
          <a:off x="16802100" y="10001504"/>
          <a:ext cx="8001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textlink="">
      <xdr:nvSpPr>
        <xdr:cNvPr id="609" name="n_1aveValue【学校施設】&#10;一人当たり面積">
          <a:extLst>
            <a:ext uri="{FF2B5EF4-FFF2-40B4-BE49-F238E27FC236}">
              <a16:creationId xmlns:a16="http://schemas.microsoft.com/office/drawing/2014/main" id="{A06ECB7E-9033-4A9E-9D93-D151D37EFC82}"/>
            </a:ext>
          </a:extLst>
        </xdr:cNvPr>
        <xdr:cNvSpPr txBox="1"/>
      </xdr:nvSpPr>
      <xdr:spPr>
        <a:xfrm>
          <a:off x="18980227" y="96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textlink="">
      <xdr:nvSpPr>
        <xdr:cNvPr id="610" name="n_2aveValue【学校施設】&#10;一人当たり面積">
          <a:extLst>
            <a:ext uri="{FF2B5EF4-FFF2-40B4-BE49-F238E27FC236}">
              <a16:creationId xmlns:a16="http://schemas.microsoft.com/office/drawing/2014/main" id="{481663D9-B49B-44D8-A5FC-2AA68221DA29}"/>
            </a:ext>
          </a:extLst>
        </xdr:cNvPr>
        <xdr:cNvSpPr txBox="1"/>
      </xdr:nvSpPr>
      <xdr:spPr>
        <a:xfrm>
          <a:off x="18180127" y="96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textlink="">
      <xdr:nvSpPr>
        <xdr:cNvPr id="611" name="n_3aveValue【学校施設】&#10;一人当たり面積">
          <a:extLst>
            <a:ext uri="{FF2B5EF4-FFF2-40B4-BE49-F238E27FC236}">
              <a16:creationId xmlns:a16="http://schemas.microsoft.com/office/drawing/2014/main" id="{5E93F5C5-749D-427E-B761-6CC66F428B5A}"/>
            </a:ext>
          </a:extLst>
        </xdr:cNvPr>
        <xdr:cNvSpPr txBox="1"/>
      </xdr:nvSpPr>
      <xdr:spPr>
        <a:xfrm>
          <a:off x="17386377" y="96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textlink="">
      <xdr:nvSpPr>
        <xdr:cNvPr id="612" name="n_4aveValue【学校施設】&#10;一人当たり面積">
          <a:extLst>
            <a:ext uri="{FF2B5EF4-FFF2-40B4-BE49-F238E27FC236}">
              <a16:creationId xmlns:a16="http://schemas.microsoft.com/office/drawing/2014/main" id="{774A5181-E65E-493F-B279-5D533A5C5B6F}"/>
            </a:ext>
          </a:extLst>
        </xdr:cNvPr>
        <xdr:cNvSpPr txBox="1"/>
      </xdr:nvSpPr>
      <xdr:spPr>
        <a:xfrm>
          <a:off x="16592627" y="96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82161</xdr:rowOff>
    </xdr:from>
    <xdr:ext cx="469744" cy="259045"/>
    <xdr:sp textlink="">
      <xdr:nvSpPr>
        <xdr:cNvPr id="613" name="n_1mainValue【学校施設】&#10;一人当たり面積">
          <a:extLst>
            <a:ext uri="{FF2B5EF4-FFF2-40B4-BE49-F238E27FC236}">
              <a16:creationId xmlns:a16="http://schemas.microsoft.com/office/drawing/2014/main" id="{3B743C49-453E-444D-8BC4-6F34C27D10A4}"/>
            </a:ext>
          </a:extLst>
        </xdr:cNvPr>
        <xdr:cNvSpPr txBox="1"/>
      </xdr:nvSpPr>
      <xdr:spPr>
        <a:xfrm>
          <a:off x="18980227" y="99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104563</xdr:rowOff>
    </xdr:from>
    <xdr:ext cx="469744" cy="259045"/>
    <xdr:sp textlink="">
      <xdr:nvSpPr>
        <xdr:cNvPr id="614" name="n_2mainValue【学校施設】&#10;一人当たり面積">
          <a:extLst>
            <a:ext uri="{FF2B5EF4-FFF2-40B4-BE49-F238E27FC236}">
              <a16:creationId xmlns:a16="http://schemas.microsoft.com/office/drawing/2014/main" id="{8457095E-4E35-406D-A6B2-6984C6313B0D}"/>
            </a:ext>
          </a:extLst>
        </xdr:cNvPr>
        <xdr:cNvSpPr txBox="1"/>
      </xdr:nvSpPr>
      <xdr:spPr>
        <a:xfrm>
          <a:off x="18180127" y="100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131081</xdr:rowOff>
    </xdr:from>
    <xdr:ext cx="469744" cy="259045"/>
    <xdr:sp textlink="">
      <xdr:nvSpPr>
        <xdr:cNvPr id="615" name="n_3mainValue【学校施設】&#10;一人当たり面積">
          <a:extLst>
            <a:ext uri="{FF2B5EF4-FFF2-40B4-BE49-F238E27FC236}">
              <a16:creationId xmlns:a16="http://schemas.microsoft.com/office/drawing/2014/main" id="{8FFE5FE0-088C-4D22-8918-A747EA021E4A}"/>
            </a:ext>
          </a:extLst>
        </xdr:cNvPr>
        <xdr:cNvSpPr txBox="1"/>
      </xdr:nvSpPr>
      <xdr:spPr>
        <a:xfrm>
          <a:off x="1738637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170857</xdr:rowOff>
    </xdr:from>
    <xdr:ext cx="469744" cy="259045"/>
    <xdr:sp textlink="">
      <xdr:nvSpPr>
        <xdr:cNvPr id="616" name="n_4mainValue【学校施設】&#10;一人当たり面積">
          <a:extLst>
            <a:ext uri="{FF2B5EF4-FFF2-40B4-BE49-F238E27FC236}">
              <a16:creationId xmlns:a16="http://schemas.microsoft.com/office/drawing/2014/main" id="{FDF79DD7-DB97-4847-A4D5-A9074300200E}"/>
            </a:ext>
          </a:extLst>
        </xdr:cNvPr>
        <xdr:cNvSpPr txBox="1"/>
      </xdr:nvSpPr>
      <xdr:spPr>
        <a:xfrm>
          <a:off x="16592627" y="100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17" name="正方形/長方形 616">
          <a:extLst>
            <a:ext uri="{FF2B5EF4-FFF2-40B4-BE49-F238E27FC236}">
              <a16:creationId xmlns:a16="http://schemas.microsoft.com/office/drawing/2014/main" id="{408D4B23-6328-47CF-B3F5-16435C4D28C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8" name="正方形/長方形 617">
          <a:extLst>
            <a:ext uri="{FF2B5EF4-FFF2-40B4-BE49-F238E27FC236}">
              <a16:creationId xmlns:a16="http://schemas.microsoft.com/office/drawing/2014/main" id="{9E9FF3AE-35AC-406F-BE6E-41F8B82D921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19" name="正方形/長方形 618">
          <a:extLst>
            <a:ext uri="{FF2B5EF4-FFF2-40B4-BE49-F238E27FC236}">
              <a16:creationId xmlns:a16="http://schemas.microsoft.com/office/drawing/2014/main" id="{5C5632F9-99DA-4525-A429-2FA41CC52B3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0" name="正方形/長方形 619">
          <a:extLst>
            <a:ext uri="{FF2B5EF4-FFF2-40B4-BE49-F238E27FC236}">
              <a16:creationId xmlns:a16="http://schemas.microsoft.com/office/drawing/2014/main" id="{A3DD6109-86A7-4B34-BAF3-9D4A3C90BC9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1" name="正方形/長方形 620">
          <a:extLst>
            <a:ext uri="{FF2B5EF4-FFF2-40B4-BE49-F238E27FC236}">
              <a16:creationId xmlns:a16="http://schemas.microsoft.com/office/drawing/2014/main" id="{D484CD2D-0A0F-4AE5-9A02-D4E1DCE1195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2" name="正方形/長方形 621">
          <a:extLst>
            <a:ext uri="{FF2B5EF4-FFF2-40B4-BE49-F238E27FC236}">
              <a16:creationId xmlns:a16="http://schemas.microsoft.com/office/drawing/2014/main" id="{94143FF1-554E-4277-8DE0-31656D0B7A3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3" name="正方形/長方形 622">
          <a:extLst>
            <a:ext uri="{FF2B5EF4-FFF2-40B4-BE49-F238E27FC236}">
              <a16:creationId xmlns:a16="http://schemas.microsoft.com/office/drawing/2014/main" id="{715B8255-602C-4180-B30E-B7B0A379492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4" name="正方形/長方形 623">
          <a:extLst>
            <a:ext uri="{FF2B5EF4-FFF2-40B4-BE49-F238E27FC236}">
              <a16:creationId xmlns:a16="http://schemas.microsoft.com/office/drawing/2014/main" id="{C054ACCD-333E-49D0-B165-4E512B3E12ED}"/>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25" name="正方形/長方形 624">
          <a:extLst>
            <a:ext uri="{FF2B5EF4-FFF2-40B4-BE49-F238E27FC236}">
              <a16:creationId xmlns:a16="http://schemas.microsoft.com/office/drawing/2014/main" id="{4E073294-382A-478E-9EBF-9E0CC318856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26" name="正方形/長方形 625">
          <a:extLst>
            <a:ext uri="{FF2B5EF4-FFF2-40B4-BE49-F238E27FC236}">
              <a16:creationId xmlns:a16="http://schemas.microsoft.com/office/drawing/2014/main" id="{B06F374A-CA39-4891-83A8-6B56C1C1015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27" name="正方形/長方形 626">
          <a:extLst>
            <a:ext uri="{FF2B5EF4-FFF2-40B4-BE49-F238E27FC236}">
              <a16:creationId xmlns:a16="http://schemas.microsoft.com/office/drawing/2014/main" id="{C05F96F2-AD7C-4704-A73B-4EA5381A5F0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28" name="正方形/長方形 627">
          <a:extLst>
            <a:ext uri="{FF2B5EF4-FFF2-40B4-BE49-F238E27FC236}">
              <a16:creationId xmlns:a16="http://schemas.microsoft.com/office/drawing/2014/main" id="{4435672B-F32E-496D-873A-49069608853A}"/>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29" name="正方形/長方形 628">
          <a:extLst>
            <a:ext uri="{FF2B5EF4-FFF2-40B4-BE49-F238E27FC236}">
              <a16:creationId xmlns:a16="http://schemas.microsoft.com/office/drawing/2014/main" id="{40901E2F-6432-4199-A2E0-7BEDD0C29E6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0" name="正方形/長方形 629">
          <a:extLst>
            <a:ext uri="{FF2B5EF4-FFF2-40B4-BE49-F238E27FC236}">
              <a16:creationId xmlns:a16="http://schemas.microsoft.com/office/drawing/2014/main" id="{706EBF36-BB3B-42F3-A6A6-F1579013525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1" name="正方形/長方形 630">
          <a:extLst>
            <a:ext uri="{FF2B5EF4-FFF2-40B4-BE49-F238E27FC236}">
              <a16:creationId xmlns:a16="http://schemas.microsoft.com/office/drawing/2014/main" id="{1D715916-C41C-4EA3-862D-0BDB8BA0F5A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2" name="正方形/長方形 631">
          <a:extLst>
            <a:ext uri="{FF2B5EF4-FFF2-40B4-BE49-F238E27FC236}">
              <a16:creationId xmlns:a16="http://schemas.microsoft.com/office/drawing/2014/main" id="{0EF68857-AF1B-4520-BE03-2D52617494D7}"/>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33" name="正方形/長方形 632">
          <a:extLst>
            <a:ext uri="{FF2B5EF4-FFF2-40B4-BE49-F238E27FC236}">
              <a16:creationId xmlns:a16="http://schemas.microsoft.com/office/drawing/2014/main" id="{4C66A5BD-4D93-4A8F-800B-2B16563F8EE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34" name="正方形/長方形 633">
          <a:extLst>
            <a:ext uri="{FF2B5EF4-FFF2-40B4-BE49-F238E27FC236}">
              <a16:creationId xmlns:a16="http://schemas.microsoft.com/office/drawing/2014/main" id="{773E9851-FDDC-4486-AD6D-F4A0C61DE00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35" name="正方形/長方形 634">
          <a:extLst>
            <a:ext uri="{FF2B5EF4-FFF2-40B4-BE49-F238E27FC236}">
              <a16:creationId xmlns:a16="http://schemas.microsoft.com/office/drawing/2014/main" id="{1379ECA0-E993-4494-873E-FD0C71B5F11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36" name="正方形/長方形 635">
          <a:extLst>
            <a:ext uri="{FF2B5EF4-FFF2-40B4-BE49-F238E27FC236}">
              <a16:creationId xmlns:a16="http://schemas.microsoft.com/office/drawing/2014/main" id="{C0CF6346-4D97-4661-AA90-8A7265BBB5D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37" name="正方形/長方形 636">
          <a:extLst>
            <a:ext uri="{FF2B5EF4-FFF2-40B4-BE49-F238E27FC236}">
              <a16:creationId xmlns:a16="http://schemas.microsoft.com/office/drawing/2014/main" id="{96F43AF7-E7BC-4D2B-9250-40859F308A0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38" name="正方形/長方形 637">
          <a:extLst>
            <a:ext uri="{FF2B5EF4-FFF2-40B4-BE49-F238E27FC236}">
              <a16:creationId xmlns:a16="http://schemas.microsoft.com/office/drawing/2014/main" id="{B2D927D9-0E04-44FC-AA4B-23700797880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39" name="正方形/長方形 638">
          <a:extLst>
            <a:ext uri="{FF2B5EF4-FFF2-40B4-BE49-F238E27FC236}">
              <a16:creationId xmlns:a16="http://schemas.microsoft.com/office/drawing/2014/main" id="{8E7938B4-FAB9-477E-82E0-7DF2825D279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0" name="正方形/長方形 639">
          <a:extLst>
            <a:ext uri="{FF2B5EF4-FFF2-40B4-BE49-F238E27FC236}">
              <a16:creationId xmlns:a16="http://schemas.microsoft.com/office/drawing/2014/main" id="{B934AF9B-3D83-4DB2-B415-C17F8D44C298}"/>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641" name="正方形/長方形 640">
          <a:extLst>
            <a:ext uri="{FF2B5EF4-FFF2-40B4-BE49-F238E27FC236}">
              <a16:creationId xmlns:a16="http://schemas.microsoft.com/office/drawing/2014/main" id="{F1D0AEF6-AFE6-4267-96C7-D579FE05C9ED}"/>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42" name="正方形/長方形 641">
          <a:extLst>
            <a:ext uri="{FF2B5EF4-FFF2-40B4-BE49-F238E27FC236}">
              <a16:creationId xmlns:a16="http://schemas.microsoft.com/office/drawing/2014/main" id="{D0618B4B-4118-4BF7-957A-8BD196EE192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43" name="正方形/長方形 642">
          <a:extLst>
            <a:ext uri="{FF2B5EF4-FFF2-40B4-BE49-F238E27FC236}">
              <a16:creationId xmlns:a16="http://schemas.microsoft.com/office/drawing/2014/main" id="{F0984352-3E76-488E-B2EA-76357B40772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44" name="正方形/長方形 643">
          <a:extLst>
            <a:ext uri="{FF2B5EF4-FFF2-40B4-BE49-F238E27FC236}">
              <a16:creationId xmlns:a16="http://schemas.microsoft.com/office/drawing/2014/main" id="{843BC61A-DC71-4396-9762-85703F2E7D0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45" name="正方形/長方形 644">
          <a:extLst>
            <a:ext uri="{FF2B5EF4-FFF2-40B4-BE49-F238E27FC236}">
              <a16:creationId xmlns:a16="http://schemas.microsoft.com/office/drawing/2014/main" id="{3999DB60-3AC2-4938-A8EC-255A2D89B6A8}"/>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46" name="正方形/長方形 645">
          <a:extLst>
            <a:ext uri="{FF2B5EF4-FFF2-40B4-BE49-F238E27FC236}">
              <a16:creationId xmlns:a16="http://schemas.microsoft.com/office/drawing/2014/main" id="{B4AA806D-2B89-4931-9124-A477FA6132E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47" name="正方形/長方形 646">
          <a:extLst>
            <a:ext uri="{FF2B5EF4-FFF2-40B4-BE49-F238E27FC236}">
              <a16:creationId xmlns:a16="http://schemas.microsoft.com/office/drawing/2014/main" id="{F78917A2-EC3B-4DBD-8D8B-CF9D90129AB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48" name="正方形/長方形 647">
          <a:extLst>
            <a:ext uri="{FF2B5EF4-FFF2-40B4-BE49-F238E27FC236}">
              <a16:creationId xmlns:a16="http://schemas.microsoft.com/office/drawing/2014/main" id="{26F9CD5D-C346-442A-8DE2-2EED62BC6BEA}"/>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649" name="正方形/長方形 648">
          <a:extLst>
            <a:ext uri="{FF2B5EF4-FFF2-40B4-BE49-F238E27FC236}">
              <a16:creationId xmlns:a16="http://schemas.microsoft.com/office/drawing/2014/main" id="{19F81924-F425-4C12-A390-11A1D2CBC45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650" name="正方形/長方形 649">
          <a:extLst>
            <a:ext uri="{FF2B5EF4-FFF2-40B4-BE49-F238E27FC236}">
              <a16:creationId xmlns:a16="http://schemas.microsoft.com/office/drawing/2014/main" id="{85970CE7-7D5D-4FAA-876B-236C534BE4F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651" name="テキスト ボックス 650">
          <a:extLst>
            <a:ext uri="{FF2B5EF4-FFF2-40B4-BE49-F238E27FC236}">
              <a16:creationId xmlns:a16="http://schemas.microsoft.com/office/drawing/2014/main" id="{2A269A6F-C076-4484-AC77-C4C65512A71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本町は、町域の約</a:t>
          </a:r>
          <a:r>
            <a:rPr kumimoji="1" lang="en-US" altLang="ja-JP" sz="1400">
              <a:latin typeface="ＭＳ Ｐゴシック" panose="020B0600070205080204" pitchFamily="50" charset="-128"/>
              <a:ea typeface="ＭＳ Ｐゴシック" panose="020B0600070205080204" pitchFamily="50" charset="-128"/>
            </a:rPr>
            <a:t>70</a:t>
          </a:r>
          <a:r>
            <a:rPr kumimoji="1" lang="ja-JP" altLang="en-US" sz="1400">
              <a:latin typeface="ＭＳ Ｐゴシック" panose="020B0600070205080204" pitchFamily="50" charset="-128"/>
              <a:ea typeface="ＭＳ Ｐゴシック" panose="020B0600070205080204" pitchFamily="50" charset="-128"/>
            </a:rPr>
            <a:t>％が山岳丘陵で占められており、残りの平坦地に市街地が集まっていることから、一人当たりの延長や資産額などインフラ施設の量が類似団体内平均値と比較して小さくなっているものと思われる。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町営住宅については、緑地公園住宅が平成</a:t>
          </a:r>
          <a:r>
            <a:rPr kumimoji="1" lang="en-US" altLang="ja-JP" sz="1400">
              <a:latin typeface="ＭＳ Ｐゴシック" panose="020B0600070205080204" pitchFamily="50" charset="-128"/>
              <a:ea typeface="ＭＳ Ｐゴシック" panose="020B0600070205080204" pitchFamily="50" charset="-128"/>
            </a:rPr>
            <a:t>15</a:t>
          </a:r>
          <a:r>
            <a:rPr kumimoji="1" lang="ja-JP" altLang="en-US" sz="1400">
              <a:latin typeface="ＭＳ Ｐゴシック" panose="020B0600070205080204" pitchFamily="50" charset="-128"/>
              <a:ea typeface="ＭＳ Ｐゴシック" panose="020B0600070205080204" pitchFamily="50" charset="-128"/>
            </a:rPr>
            <a:t>年建設と比較的新しいことから有形固定資産償却率が低くなっている。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5</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年度は、例年と比較して建設事業が少なかったため、減価償却が進んだ。</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今後も、島本町公共施設等総合管理計画等に基づき、施設の適切な管理等を行っていく。</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A8D1BC84-AB28-4F91-A1CD-1ACBD931B0B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8435AA2B-76AC-4876-8D64-C7480B7EEC38}"/>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12086C25-BDD1-40D4-956D-986FD43BA7C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B92949AE-181D-4CA5-90D4-73FA634D52F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7AA12FC-5CF6-4F61-B16A-C409214A3C5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C8FF4402-19B8-4CBA-B233-0EE2C52CC1E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7604F7A1-B97F-4E38-A29F-F234F7183FE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70FE0098-491F-4257-8084-9B94E67DD36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A21B92E6-37A5-407E-B002-E4280BEEED6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A3952239-538E-4947-AA09-ED074C3DB73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2EC0F8E2-98F1-418A-8C38-50BCB1B3820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2A2D1FF5-7693-4151-882A-3A19FB39DBA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8527DB39-1D0E-44A2-9856-627A721AAB8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C5BAFCAD-18FB-462C-85F7-F25D0BFC3A3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2936E1B-5447-461B-A5F3-84DA5A453F5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393A4F26-6B55-4B58-89A0-9D1A2965D33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9703C9E1-C2CB-4DEC-878E-D37EA64C12F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2368DF74-3F20-4BF2-B973-C2A6E8C215F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DD227C8E-E47B-4FAD-AA96-17B85CB09EA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D1CD804-C983-4085-AB06-6480C5340A2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7FDF3C-5C39-4E36-BF04-61E1B99DA45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BC50ECC9-BCCD-44AE-AF55-8FBBD86D8AE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AC3295D8-5A52-468F-AD9E-E2C37986D69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871D1C-0665-4674-A331-30FBCEB7474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C4C873-E442-4AE8-8060-B0764AB16CE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8DEFC5-1A26-46C4-94B9-B93383B000B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D928FD-F3FD-4E52-824D-97CF6982033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25403AAB-B477-4791-BDBA-634E27A6290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8440058C-8FF3-4A5B-AE93-D4194C8F9FB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B663F669-6145-497A-80EA-E15B24390D8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5175A4E3-4F59-4E10-94A9-70C3AD19396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867FD58A-C41D-41A4-AB18-80DA90ECF8A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F03CB818-A72C-4283-926E-9FFB805D595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B12FC367-9917-4601-9F86-A5199986A13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79AFAE19-D648-4142-A14B-43985C7F818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BC9F5AC4-27D8-4333-B57D-BA95B9B26B6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458DCDCA-5019-4A15-969C-8706C1A4EF2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3AD15CA7-8777-4389-AAB5-53BF060D90F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D1E62F98-F1B7-4C43-9327-EB56ACB84D0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586FAE81-70A6-424A-B549-BC58FBADFAD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6C0217-5146-40E7-BC03-9299D015709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3CA4ED3B-8DAD-498E-B818-07E5F29CC23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7971F3-7C7C-4239-B1B0-0BF2A1E7E007}"/>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7BB99D10-4E51-436D-A301-211A2B578CBF}"/>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2DFBCA-D969-4E18-B07B-44EAF10401B5}"/>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EEDEF1CF-8FD6-4EBB-99C1-D1B2A5ED4D89}"/>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D178E2-EA8D-433C-BC37-30B773CBF16F}"/>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824A9179-BB8E-460B-8F8A-7FBB6FFF935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2F650B8-9281-4636-A961-D9E23A581F9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05EB4D1E-C173-4388-A30E-21AB335ADAB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18140D4-E3BA-4A61-9CC8-1BD87C3E98CB}"/>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F9E6214A-7A38-4D36-9AFA-6AF46C422D4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462FB68-F267-4F7A-8463-DE095A44BE0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2F9F997D-A609-49B9-A967-F18F53E758B7}"/>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ABC690A-F0CE-4091-9155-6004E35FCAD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1F3C6451-BB85-4376-93A6-22C8FBD07F8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67E2B09-BB45-4DA5-8AA0-827D6401AFDB}"/>
            </a:ext>
          </a:extLst>
        </xdr:cNvPr>
        <xdr:cNvCxnSpPr/>
      </xdr:nvCxnSpPr>
      <xdr:spPr>
        <a:xfrm flipV="1">
          <a:off x="4177665" y="562410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textlink="">
      <xdr:nvSpPr>
        <xdr:cNvPr id="59" name="【図書館】&#10;有形固定資産減価償却率最小値テキスト">
          <a:extLst>
            <a:ext uri="{FF2B5EF4-FFF2-40B4-BE49-F238E27FC236}">
              <a16:creationId xmlns:a16="http://schemas.microsoft.com/office/drawing/2014/main" id="{C9483FF9-C889-464D-9B75-EFF853CB82CE}"/>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7EF6ECA-8B19-4FAD-873B-36FD3C7E0B60}"/>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textlink="">
      <xdr:nvSpPr>
        <xdr:cNvPr id="61" name="【図書館】&#10;有形固定資産減価償却率最大値テキスト">
          <a:extLst>
            <a:ext uri="{FF2B5EF4-FFF2-40B4-BE49-F238E27FC236}">
              <a16:creationId xmlns:a16="http://schemas.microsoft.com/office/drawing/2014/main" id="{C4EB3FE5-AFCD-4747-8271-887AECF41A30}"/>
            </a:ext>
          </a:extLst>
        </xdr:cNvPr>
        <xdr:cNvSpPr txBox="1"/>
      </xdr:nvSpPr>
      <xdr:spPr>
        <a:xfrm>
          <a:off x="4216400" y="541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58ECF1D3-274E-46DC-96FF-71C55B701C48}"/>
            </a:ext>
          </a:extLst>
        </xdr:cNvPr>
        <xdr:cNvCxnSpPr/>
      </xdr:nvCxnSpPr>
      <xdr:spPr>
        <a:xfrm>
          <a:off x="4108450" y="5624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textlink="">
      <xdr:nvSpPr>
        <xdr:cNvPr id="63" name="【図書館】&#10;有形固定資産減価償却率平均値テキスト">
          <a:extLst>
            <a:ext uri="{FF2B5EF4-FFF2-40B4-BE49-F238E27FC236}">
              <a16:creationId xmlns:a16="http://schemas.microsoft.com/office/drawing/2014/main" id="{A3B79AB7-30C5-4947-9C33-829272EAEAA9}"/>
            </a:ext>
          </a:extLst>
        </xdr:cNvPr>
        <xdr:cNvSpPr txBox="1"/>
      </xdr:nvSpPr>
      <xdr:spPr>
        <a:xfrm>
          <a:off x="4216400" y="624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textlink="">
      <xdr:nvSpPr>
        <xdr:cNvPr id="64" name="フローチャート: 判断 63">
          <a:extLst>
            <a:ext uri="{FF2B5EF4-FFF2-40B4-BE49-F238E27FC236}">
              <a16:creationId xmlns:a16="http://schemas.microsoft.com/office/drawing/2014/main" id="{FD9B242B-3312-430A-B303-25993E8661C2}"/>
            </a:ext>
          </a:extLst>
        </xdr:cNvPr>
        <xdr:cNvSpPr/>
      </xdr:nvSpPr>
      <xdr:spPr>
        <a:xfrm>
          <a:off x="4127500" y="6264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textlink="">
      <xdr:nvSpPr>
        <xdr:cNvPr id="65" name="フローチャート: 判断 64">
          <a:extLst>
            <a:ext uri="{FF2B5EF4-FFF2-40B4-BE49-F238E27FC236}">
              <a16:creationId xmlns:a16="http://schemas.microsoft.com/office/drawing/2014/main" id="{0EC07854-C2DA-4768-B3A0-47B984EA82DB}"/>
            </a:ext>
          </a:extLst>
        </xdr:cNvPr>
        <xdr:cNvSpPr/>
      </xdr:nvSpPr>
      <xdr:spPr>
        <a:xfrm>
          <a:off x="3384550" y="6230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textlink="">
      <xdr:nvSpPr>
        <xdr:cNvPr id="66" name="フローチャート: 判断 65">
          <a:extLst>
            <a:ext uri="{FF2B5EF4-FFF2-40B4-BE49-F238E27FC236}">
              <a16:creationId xmlns:a16="http://schemas.microsoft.com/office/drawing/2014/main" id="{1F94F2FF-3977-404B-8228-64C641A0E860}"/>
            </a:ext>
          </a:extLst>
        </xdr:cNvPr>
        <xdr:cNvSpPr/>
      </xdr:nvSpPr>
      <xdr:spPr>
        <a:xfrm>
          <a:off x="2571750" y="61992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textlink="">
      <xdr:nvSpPr>
        <xdr:cNvPr id="67" name="フローチャート: 判断 66">
          <a:extLst>
            <a:ext uri="{FF2B5EF4-FFF2-40B4-BE49-F238E27FC236}">
              <a16:creationId xmlns:a16="http://schemas.microsoft.com/office/drawing/2014/main" id="{F15ADC2C-CC3B-436E-BDB4-1C4B88150D90}"/>
            </a:ext>
          </a:extLst>
        </xdr:cNvPr>
        <xdr:cNvSpPr/>
      </xdr:nvSpPr>
      <xdr:spPr>
        <a:xfrm>
          <a:off x="1778000" y="61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textlink="">
      <xdr:nvSpPr>
        <xdr:cNvPr id="68" name="フローチャート: 判断 67">
          <a:extLst>
            <a:ext uri="{FF2B5EF4-FFF2-40B4-BE49-F238E27FC236}">
              <a16:creationId xmlns:a16="http://schemas.microsoft.com/office/drawing/2014/main" id="{748C1247-808A-45B5-AB87-1BF8BB3D8C35}"/>
            </a:ext>
          </a:extLst>
        </xdr:cNvPr>
        <xdr:cNvSpPr/>
      </xdr:nvSpPr>
      <xdr:spPr>
        <a:xfrm>
          <a:off x="984250" y="61339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28119703-FC0D-4BDF-AD96-5F694633DDB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4C812B46-DB9F-46E7-BB1A-10B6427F62D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EFA5C0ED-95D1-4B3F-BFF9-4DA477B58C1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11DB7C6E-46CB-48C8-BB80-7B2E3186984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7C2D1911-DA7D-4B4D-B1E5-A945E96FF66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textlink="">
      <xdr:nvSpPr>
        <xdr:cNvPr id="74" name="楕円 73">
          <a:extLst>
            <a:ext uri="{FF2B5EF4-FFF2-40B4-BE49-F238E27FC236}">
              <a16:creationId xmlns:a16="http://schemas.microsoft.com/office/drawing/2014/main" id="{F505E16C-25DE-44B1-BF29-946E0F610581}"/>
            </a:ext>
          </a:extLst>
        </xdr:cNvPr>
        <xdr:cNvSpPr/>
      </xdr:nvSpPr>
      <xdr:spPr>
        <a:xfrm>
          <a:off x="4127500" y="6246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154413</xdr:rowOff>
    </xdr:from>
    <xdr:ext cx="405111" cy="259045"/>
    <xdr:sp textlink="">
      <xdr:nvSpPr>
        <xdr:cNvPr id="75" name="【図書館】&#10;有形固定資産減価償却率該当値テキスト">
          <a:extLst>
            <a:ext uri="{FF2B5EF4-FFF2-40B4-BE49-F238E27FC236}">
              <a16:creationId xmlns:a16="http://schemas.microsoft.com/office/drawing/2014/main" id="{5D68A91C-5F51-411C-8C05-0E5D09C45BEB}"/>
            </a:ext>
          </a:extLst>
        </xdr:cNvPr>
        <xdr:cNvSpPr txBox="1"/>
      </xdr:nvSpPr>
      <xdr:spPr>
        <a:xfrm>
          <a:off x="4216400" y="610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102144</xdr:rowOff>
    </xdr:from>
    <xdr:to>
      <xdr:col>20</xdr:col>
      <xdr:colOff>38100</xdr:colOff>
      <xdr:row>38</xdr:row>
      <xdr:rowOff>32294</xdr:rowOff>
    </xdr:to>
    <xdr:sp textlink="">
      <xdr:nvSpPr>
        <xdr:cNvPr id="76" name="楕円 75">
          <a:extLst>
            <a:ext uri="{FF2B5EF4-FFF2-40B4-BE49-F238E27FC236}">
              <a16:creationId xmlns:a16="http://schemas.microsoft.com/office/drawing/2014/main" id="{8A4B6F69-820F-4535-83D9-F508D7FFC047}"/>
            </a:ext>
          </a:extLst>
        </xdr:cNvPr>
        <xdr:cNvSpPr/>
      </xdr:nvSpPr>
      <xdr:spPr>
        <a:xfrm>
          <a:off x="3384550" y="62171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152944</xdr:rowOff>
    </xdr:from>
    <xdr:to>
      <xdr:col>24</xdr:col>
      <xdr:colOff>63500</xdr:colOff>
      <xdr:row>38</xdr:row>
      <xdr:rowOff>10885</xdr:rowOff>
    </xdr:to>
    <xdr:cxnSp macro="">
      <xdr:nvCxnSpPr>
        <xdr:cNvPr id="77" name="直線コネクタ 76">
          <a:extLst>
            <a:ext uri="{FF2B5EF4-FFF2-40B4-BE49-F238E27FC236}">
              <a16:creationId xmlns:a16="http://schemas.microsoft.com/office/drawing/2014/main" id="{E40ADE15-7BEB-47DF-83C1-23BFDDA6AFBB}"/>
            </a:ext>
          </a:extLst>
        </xdr:cNvPr>
        <xdr:cNvCxnSpPr/>
      </xdr:nvCxnSpPr>
      <xdr:spPr>
        <a:xfrm>
          <a:off x="3429000" y="6267994"/>
          <a:ext cx="74930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67854</xdr:rowOff>
    </xdr:from>
    <xdr:to>
      <xdr:col>15</xdr:col>
      <xdr:colOff>101600</xdr:colOff>
      <xdr:row>37</xdr:row>
      <xdr:rowOff>169455</xdr:rowOff>
    </xdr:to>
    <xdr:sp textlink="">
      <xdr:nvSpPr>
        <xdr:cNvPr id="78" name="楕円 77">
          <a:extLst>
            <a:ext uri="{FF2B5EF4-FFF2-40B4-BE49-F238E27FC236}">
              <a16:creationId xmlns:a16="http://schemas.microsoft.com/office/drawing/2014/main" id="{A154BAF9-F52D-473D-AC01-F789F9B80B22}"/>
            </a:ext>
          </a:extLst>
        </xdr:cNvPr>
        <xdr:cNvSpPr/>
      </xdr:nvSpPr>
      <xdr:spPr>
        <a:xfrm>
          <a:off x="2571750" y="618290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118654</xdr:rowOff>
    </xdr:from>
    <xdr:to>
      <xdr:col>19</xdr:col>
      <xdr:colOff>177800</xdr:colOff>
      <xdr:row>37</xdr:row>
      <xdr:rowOff>152944</xdr:rowOff>
    </xdr:to>
    <xdr:cxnSp macro="">
      <xdr:nvCxnSpPr>
        <xdr:cNvPr id="79" name="直線コネクタ 78">
          <a:extLst>
            <a:ext uri="{FF2B5EF4-FFF2-40B4-BE49-F238E27FC236}">
              <a16:creationId xmlns:a16="http://schemas.microsoft.com/office/drawing/2014/main" id="{C6FBE1A2-72AD-481E-BE9E-F13392E3BCE3}"/>
            </a:ext>
          </a:extLst>
        </xdr:cNvPr>
        <xdr:cNvCxnSpPr/>
      </xdr:nvCxnSpPr>
      <xdr:spPr>
        <a:xfrm>
          <a:off x="2622550" y="6233704"/>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33564</xdr:rowOff>
    </xdr:from>
    <xdr:to>
      <xdr:col>10</xdr:col>
      <xdr:colOff>165100</xdr:colOff>
      <xdr:row>37</xdr:row>
      <xdr:rowOff>135164</xdr:rowOff>
    </xdr:to>
    <xdr:sp textlink="">
      <xdr:nvSpPr>
        <xdr:cNvPr id="80" name="楕円 79">
          <a:extLst>
            <a:ext uri="{FF2B5EF4-FFF2-40B4-BE49-F238E27FC236}">
              <a16:creationId xmlns:a16="http://schemas.microsoft.com/office/drawing/2014/main" id="{01ACA5FD-A78C-4847-8B1D-61F7F1B0742D}"/>
            </a:ext>
          </a:extLst>
        </xdr:cNvPr>
        <xdr:cNvSpPr/>
      </xdr:nvSpPr>
      <xdr:spPr>
        <a:xfrm>
          <a:off x="17780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84364</xdr:rowOff>
    </xdr:from>
    <xdr:to>
      <xdr:col>15</xdr:col>
      <xdr:colOff>50800</xdr:colOff>
      <xdr:row>37</xdr:row>
      <xdr:rowOff>118654</xdr:rowOff>
    </xdr:to>
    <xdr:cxnSp macro="">
      <xdr:nvCxnSpPr>
        <xdr:cNvPr id="81" name="直線コネクタ 80">
          <a:extLst>
            <a:ext uri="{FF2B5EF4-FFF2-40B4-BE49-F238E27FC236}">
              <a16:creationId xmlns:a16="http://schemas.microsoft.com/office/drawing/2014/main" id="{99AD27D3-5EE7-4B4A-AD67-3AE572053CD9}"/>
            </a:ext>
          </a:extLst>
        </xdr:cNvPr>
        <xdr:cNvCxnSpPr/>
      </xdr:nvCxnSpPr>
      <xdr:spPr>
        <a:xfrm>
          <a:off x="1828800" y="6199414"/>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170724</xdr:rowOff>
    </xdr:from>
    <xdr:to>
      <xdr:col>6</xdr:col>
      <xdr:colOff>38100</xdr:colOff>
      <xdr:row>37</xdr:row>
      <xdr:rowOff>100874</xdr:rowOff>
    </xdr:to>
    <xdr:sp textlink="">
      <xdr:nvSpPr>
        <xdr:cNvPr id="82" name="楕円 81">
          <a:extLst>
            <a:ext uri="{FF2B5EF4-FFF2-40B4-BE49-F238E27FC236}">
              <a16:creationId xmlns:a16="http://schemas.microsoft.com/office/drawing/2014/main" id="{0A942AD2-8DDC-4198-91C5-0E056FC83ECF}"/>
            </a:ext>
          </a:extLst>
        </xdr:cNvPr>
        <xdr:cNvSpPr/>
      </xdr:nvSpPr>
      <xdr:spPr>
        <a:xfrm>
          <a:off x="984250" y="6114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50074</xdr:rowOff>
    </xdr:from>
    <xdr:to>
      <xdr:col>10</xdr:col>
      <xdr:colOff>114300</xdr:colOff>
      <xdr:row>37</xdr:row>
      <xdr:rowOff>84364</xdr:rowOff>
    </xdr:to>
    <xdr:cxnSp macro="">
      <xdr:nvCxnSpPr>
        <xdr:cNvPr id="83" name="直線コネクタ 82">
          <a:extLst>
            <a:ext uri="{FF2B5EF4-FFF2-40B4-BE49-F238E27FC236}">
              <a16:creationId xmlns:a16="http://schemas.microsoft.com/office/drawing/2014/main" id="{D7EA67E4-02E4-44CA-8F0B-846D84EA8674}"/>
            </a:ext>
          </a:extLst>
        </xdr:cNvPr>
        <xdr:cNvCxnSpPr/>
      </xdr:nvCxnSpPr>
      <xdr:spPr>
        <a:xfrm>
          <a:off x="1028700" y="616512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textlink="">
      <xdr:nvSpPr>
        <xdr:cNvPr id="84" name="n_1aveValue【図書館】&#10;有形固定資産減価償却率">
          <a:extLst>
            <a:ext uri="{FF2B5EF4-FFF2-40B4-BE49-F238E27FC236}">
              <a16:creationId xmlns:a16="http://schemas.microsoft.com/office/drawing/2014/main" id="{61C2D811-9C04-4610-9CFE-C110BA8C72F3}"/>
            </a:ext>
          </a:extLst>
        </xdr:cNvPr>
        <xdr:cNvSpPr txBox="1"/>
      </xdr:nvSpPr>
      <xdr:spPr>
        <a:xfrm>
          <a:off x="3239144"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textlink="">
      <xdr:nvSpPr>
        <xdr:cNvPr id="85" name="n_2aveValue【図書館】&#10;有形固定資産減価償却率">
          <a:extLst>
            <a:ext uri="{FF2B5EF4-FFF2-40B4-BE49-F238E27FC236}">
              <a16:creationId xmlns:a16="http://schemas.microsoft.com/office/drawing/2014/main" id="{016F1AC9-2139-474B-8F1C-87C4BE527262}"/>
            </a:ext>
          </a:extLst>
        </xdr:cNvPr>
        <xdr:cNvSpPr txBox="1"/>
      </xdr:nvSpPr>
      <xdr:spPr>
        <a:xfrm>
          <a:off x="2439044" y="6285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textlink="">
      <xdr:nvSpPr>
        <xdr:cNvPr id="86" name="n_3aveValue【図書館】&#10;有形固定資産減価償却率">
          <a:extLst>
            <a:ext uri="{FF2B5EF4-FFF2-40B4-BE49-F238E27FC236}">
              <a16:creationId xmlns:a16="http://schemas.microsoft.com/office/drawing/2014/main" id="{D6377CC6-643C-40F9-B369-1C0B1A2D901A}"/>
            </a:ext>
          </a:extLst>
        </xdr:cNvPr>
        <xdr:cNvSpPr txBox="1"/>
      </xdr:nvSpPr>
      <xdr:spPr>
        <a:xfrm>
          <a:off x="1645294" y="625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textlink="">
      <xdr:nvSpPr>
        <xdr:cNvPr id="87" name="n_4aveValue【図書館】&#10;有形固定資産減価償却率">
          <a:extLst>
            <a:ext uri="{FF2B5EF4-FFF2-40B4-BE49-F238E27FC236}">
              <a16:creationId xmlns:a16="http://schemas.microsoft.com/office/drawing/2014/main" id="{60D4EDE9-A78F-435A-8054-99EA201FA6EB}"/>
            </a:ext>
          </a:extLst>
        </xdr:cNvPr>
        <xdr:cNvSpPr txBox="1"/>
      </xdr:nvSpPr>
      <xdr:spPr>
        <a:xfrm>
          <a:off x="851544" y="622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48821</xdr:rowOff>
    </xdr:from>
    <xdr:ext cx="405111" cy="259045"/>
    <xdr:sp textlink="">
      <xdr:nvSpPr>
        <xdr:cNvPr id="88" name="n_1mainValue【図書館】&#10;有形固定資産減価償却率">
          <a:extLst>
            <a:ext uri="{FF2B5EF4-FFF2-40B4-BE49-F238E27FC236}">
              <a16:creationId xmlns:a16="http://schemas.microsoft.com/office/drawing/2014/main" id="{F006AC48-7F45-413D-BF52-D2FCBA969AE4}"/>
            </a:ext>
          </a:extLst>
        </xdr:cNvPr>
        <xdr:cNvSpPr txBox="1"/>
      </xdr:nvSpPr>
      <xdr:spPr>
        <a:xfrm>
          <a:off x="3239144"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14531</xdr:rowOff>
    </xdr:from>
    <xdr:ext cx="405111" cy="259045"/>
    <xdr:sp textlink="">
      <xdr:nvSpPr>
        <xdr:cNvPr id="89" name="n_2mainValue【図書館】&#10;有形固定資産減価償却率">
          <a:extLst>
            <a:ext uri="{FF2B5EF4-FFF2-40B4-BE49-F238E27FC236}">
              <a16:creationId xmlns:a16="http://schemas.microsoft.com/office/drawing/2014/main" id="{13F666A1-516B-49E2-917F-AC0B02E5D5B9}"/>
            </a:ext>
          </a:extLst>
        </xdr:cNvPr>
        <xdr:cNvSpPr txBox="1"/>
      </xdr:nvSpPr>
      <xdr:spPr>
        <a:xfrm>
          <a:off x="2439044" y="5964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151691</xdr:rowOff>
    </xdr:from>
    <xdr:ext cx="405111" cy="259045"/>
    <xdr:sp textlink="">
      <xdr:nvSpPr>
        <xdr:cNvPr id="90" name="n_3mainValue【図書館】&#10;有形固定資産減価償却率">
          <a:extLst>
            <a:ext uri="{FF2B5EF4-FFF2-40B4-BE49-F238E27FC236}">
              <a16:creationId xmlns:a16="http://schemas.microsoft.com/office/drawing/2014/main" id="{F7EBD1E2-8A74-4307-9119-6C708354FC7F}"/>
            </a:ext>
          </a:extLst>
        </xdr:cNvPr>
        <xdr:cNvSpPr txBox="1"/>
      </xdr:nvSpPr>
      <xdr:spPr>
        <a:xfrm>
          <a:off x="1645294" y="59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textlink="">
      <xdr:nvSpPr>
        <xdr:cNvPr id="91" name="n_4mainValue【図書館】&#10;有形固定資産減価償却率">
          <a:extLst>
            <a:ext uri="{FF2B5EF4-FFF2-40B4-BE49-F238E27FC236}">
              <a16:creationId xmlns:a16="http://schemas.microsoft.com/office/drawing/2014/main" id="{FFD3D482-65AA-4DD5-9838-6A30E596E0AB}"/>
            </a:ext>
          </a:extLst>
        </xdr:cNvPr>
        <xdr:cNvSpPr txBox="1"/>
      </xdr:nvSpPr>
      <xdr:spPr>
        <a:xfrm>
          <a:off x="851544" y="590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B30FF2BC-DBFB-4E5F-BA22-882D5113749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7FA61FAE-70B1-4E89-9E53-7434BC47DC9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2D129211-1419-4130-B02F-23DA16B60E3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69F71BFC-078C-43BF-B00E-E7401FE551C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741FD334-94B8-4115-8CC9-F56EBCDE288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4888AB82-F4B6-4A78-BF9D-D81647B9AFE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8CE75095-0E07-47F4-BABE-C8A9B59DD96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34820DC3-CFF8-44AF-9908-355EFDFC27C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9F36442C-39EB-4AFC-91BA-DC1A6677341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2CD555E-3651-4894-B901-4319C3EA291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A4194E4-9389-43B1-8F83-60DD56873767}"/>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0EFE2BE6-5D44-42FC-97EF-5BE3B07749E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199A989-27D2-48E1-B167-A1F5A54D8FAE}"/>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A1D05AC7-73BE-42B7-A87C-34DCA71887F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94CE1EF-8EB4-4BFE-9DFD-D1D93A7FB7BD}"/>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2419BA31-D775-4AAC-98AF-DB7E60F14AC9}"/>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2C48C32-913A-4EED-8892-E7A22E0FC0E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97F87095-F8A6-49F3-985B-12EFBB3978D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B53A002-96F4-4474-8418-BE240793E7A2}"/>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9D74434D-0E10-4AA1-BC27-86E8D211535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64BB1C8-9F3C-4B74-AF21-3B446D5E3F8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67A45D7C-E817-48E1-B7F4-EB33411462F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63D4C8AE-D51D-4ABF-81A0-8674C2FE450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DACC627-8D4E-454A-87D6-331F95CA4BFF}"/>
            </a:ext>
          </a:extLst>
        </xdr:cNvPr>
        <xdr:cNvCxnSpPr/>
      </xdr:nvCxnSpPr>
      <xdr:spPr>
        <a:xfrm flipV="1">
          <a:off x="9429115" y="5737860"/>
          <a:ext cx="0" cy="12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textlink="">
      <xdr:nvSpPr>
        <xdr:cNvPr id="116" name="【図書館】&#10;一人当たり面積最小値テキスト">
          <a:extLst>
            <a:ext uri="{FF2B5EF4-FFF2-40B4-BE49-F238E27FC236}">
              <a16:creationId xmlns:a16="http://schemas.microsoft.com/office/drawing/2014/main" id="{BC2995A2-3D19-424F-A0BF-B15D2EC681FA}"/>
            </a:ext>
          </a:extLst>
        </xdr:cNvPr>
        <xdr:cNvSpPr txBox="1"/>
      </xdr:nvSpPr>
      <xdr:spPr>
        <a:xfrm>
          <a:off x="946785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3FFC2B72-B6DD-4157-BC67-1BC27ACAB84B}"/>
            </a:ext>
          </a:extLst>
        </xdr:cNvPr>
        <xdr:cNvCxnSpPr/>
      </xdr:nvCxnSpPr>
      <xdr:spPr>
        <a:xfrm>
          <a:off x="935990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textlink="">
      <xdr:nvSpPr>
        <xdr:cNvPr id="118" name="【図書館】&#10;一人当たり面積最大値テキスト">
          <a:extLst>
            <a:ext uri="{FF2B5EF4-FFF2-40B4-BE49-F238E27FC236}">
              <a16:creationId xmlns:a16="http://schemas.microsoft.com/office/drawing/2014/main" id="{A29A1BD5-B57B-458B-8524-39B592D8874C}"/>
            </a:ext>
          </a:extLst>
        </xdr:cNvPr>
        <xdr:cNvSpPr txBox="1"/>
      </xdr:nvSpPr>
      <xdr:spPr>
        <a:xfrm>
          <a:off x="9467850"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74408B5-4CEF-44E6-A596-CBA60C383C9D}"/>
            </a:ext>
          </a:extLst>
        </xdr:cNvPr>
        <xdr:cNvCxnSpPr/>
      </xdr:nvCxnSpPr>
      <xdr:spPr>
        <a:xfrm>
          <a:off x="9359900" y="5737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textlink="">
      <xdr:nvSpPr>
        <xdr:cNvPr id="120" name="【図書館】&#10;一人当たり面積平均値テキスト">
          <a:extLst>
            <a:ext uri="{FF2B5EF4-FFF2-40B4-BE49-F238E27FC236}">
              <a16:creationId xmlns:a16="http://schemas.microsoft.com/office/drawing/2014/main" id="{9D0990DD-2F73-4FE1-AD31-434C2E07D805}"/>
            </a:ext>
          </a:extLst>
        </xdr:cNvPr>
        <xdr:cNvSpPr txBox="1"/>
      </xdr:nvSpPr>
      <xdr:spPr>
        <a:xfrm>
          <a:off x="9467850" y="6546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textlink="">
      <xdr:nvSpPr>
        <xdr:cNvPr id="121" name="フローチャート: 判断 120">
          <a:extLst>
            <a:ext uri="{FF2B5EF4-FFF2-40B4-BE49-F238E27FC236}">
              <a16:creationId xmlns:a16="http://schemas.microsoft.com/office/drawing/2014/main" id="{23714CE4-E2B4-4D7E-9D52-F830EB2739DD}"/>
            </a:ext>
          </a:extLst>
        </xdr:cNvPr>
        <xdr:cNvSpPr/>
      </xdr:nvSpPr>
      <xdr:spPr>
        <a:xfrm>
          <a:off x="9398000" y="6689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textlink="">
      <xdr:nvSpPr>
        <xdr:cNvPr id="122" name="フローチャート: 判断 121">
          <a:extLst>
            <a:ext uri="{FF2B5EF4-FFF2-40B4-BE49-F238E27FC236}">
              <a16:creationId xmlns:a16="http://schemas.microsoft.com/office/drawing/2014/main" id="{DA4EACD2-B135-432D-A70C-217B11D531FA}"/>
            </a:ext>
          </a:extLst>
        </xdr:cNvPr>
        <xdr:cNvSpPr/>
      </xdr:nvSpPr>
      <xdr:spPr>
        <a:xfrm>
          <a:off x="8636000" y="669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textlink="">
      <xdr:nvSpPr>
        <xdr:cNvPr id="123" name="フローチャート: 判断 122">
          <a:extLst>
            <a:ext uri="{FF2B5EF4-FFF2-40B4-BE49-F238E27FC236}">
              <a16:creationId xmlns:a16="http://schemas.microsoft.com/office/drawing/2014/main" id="{8B59326C-6C59-4791-BA29-97F228E4773D}"/>
            </a:ext>
          </a:extLst>
        </xdr:cNvPr>
        <xdr:cNvSpPr/>
      </xdr:nvSpPr>
      <xdr:spPr>
        <a:xfrm>
          <a:off x="7842250" y="6696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textlink="">
      <xdr:nvSpPr>
        <xdr:cNvPr id="124" name="フローチャート: 判断 123">
          <a:extLst>
            <a:ext uri="{FF2B5EF4-FFF2-40B4-BE49-F238E27FC236}">
              <a16:creationId xmlns:a16="http://schemas.microsoft.com/office/drawing/2014/main" id="{027C4BF0-85F3-4641-B701-7C90676B55EB}"/>
            </a:ext>
          </a:extLst>
        </xdr:cNvPr>
        <xdr:cNvSpPr/>
      </xdr:nvSpPr>
      <xdr:spPr>
        <a:xfrm>
          <a:off x="7029450" y="6700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textlink="">
      <xdr:nvSpPr>
        <xdr:cNvPr id="125" name="フローチャート: 判断 124">
          <a:extLst>
            <a:ext uri="{FF2B5EF4-FFF2-40B4-BE49-F238E27FC236}">
              <a16:creationId xmlns:a16="http://schemas.microsoft.com/office/drawing/2014/main" id="{BA0281A0-1CB2-4089-8E6F-BDC09F8A01CE}"/>
            </a:ext>
          </a:extLst>
        </xdr:cNvPr>
        <xdr:cNvSpPr/>
      </xdr:nvSpPr>
      <xdr:spPr>
        <a:xfrm>
          <a:off x="6235700" y="671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E61CC2EA-EB76-42BC-99DF-02649BFEFED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532695C8-A126-4716-B385-8B87BC0F868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3FE4C45A-1940-4EFA-A8E9-889E794BB0A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8FD79AEA-8493-4413-A815-A1808B5F74B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F59FBD87-F496-4D90-A785-98515445DD6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textlink="">
      <xdr:nvSpPr>
        <xdr:cNvPr id="131" name="楕円 130">
          <a:extLst>
            <a:ext uri="{FF2B5EF4-FFF2-40B4-BE49-F238E27FC236}">
              <a16:creationId xmlns:a16="http://schemas.microsoft.com/office/drawing/2014/main" id="{1C3DA8AD-B926-4324-91F6-747A39378473}"/>
            </a:ext>
          </a:extLst>
        </xdr:cNvPr>
        <xdr:cNvSpPr/>
      </xdr:nvSpPr>
      <xdr:spPr>
        <a:xfrm>
          <a:off x="9398000" y="681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textlink="">
      <xdr:nvSpPr>
        <xdr:cNvPr id="132" name="【図書館】&#10;一人当たり面積該当値テキスト">
          <a:extLst>
            <a:ext uri="{FF2B5EF4-FFF2-40B4-BE49-F238E27FC236}">
              <a16:creationId xmlns:a16="http://schemas.microsoft.com/office/drawing/2014/main" id="{94CAD181-1765-46BC-A5A4-09E13557E693}"/>
            </a:ext>
          </a:extLst>
        </xdr:cNvPr>
        <xdr:cNvSpPr txBox="1"/>
      </xdr:nvSpPr>
      <xdr:spPr>
        <a:xfrm>
          <a:off x="94678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textlink="">
      <xdr:nvSpPr>
        <xdr:cNvPr id="133" name="楕円 132">
          <a:extLst>
            <a:ext uri="{FF2B5EF4-FFF2-40B4-BE49-F238E27FC236}">
              <a16:creationId xmlns:a16="http://schemas.microsoft.com/office/drawing/2014/main" id="{D8B42B08-1FB1-4DA2-991C-90FB7AC0BDCC}"/>
            </a:ext>
          </a:extLst>
        </xdr:cNvPr>
        <xdr:cNvSpPr/>
      </xdr:nvSpPr>
      <xdr:spPr>
        <a:xfrm>
          <a:off x="8636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a:extLst>
            <a:ext uri="{FF2B5EF4-FFF2-40B4-BE49-F238E27FC236}">
              <a16:creationId xmlns:a16="http://schemas.microsoft.com/office/drawing/2014/main" id="{19F1462A-EB39-47B8-AAAF-6885CB24C3EB}"/>
            </a:ext>
          </a:extLst>
        </xdr:cNvPr>
        <xdr:cNvCxnSpPr/>
      </xdr:nvCxnSpPr>
      <xdr:spPr>
        <a:xfrm>
          <a:off x="8686800" y="6870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textlink="">
      <xdr:nvSpPr>
        <xdr:cNvPr id="135" name="楕円 134">
          <a:extLst>
            <a:ext uri="{FF2B5EF4-FFF2-40B4-BE49-F238E27FC236}">
              <a16:creationId xmlns:a16="http://schemas.microsoft.com/office/drawing/2014/main" id="{887E853B-F5F4-46FE-8D52-2A6DBD5380AD}"/>
            </a:ext>
          </a:extLst>
        </xdr:cNvPr>
        <xdr:cNvSpPr/>
      </xdr:nvSpPr>
      <xdr:spPr>
        <a:xfrm>
          <a:off x="7842250" y="681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a:extLst>
            <a:ext uri="{FF2B5EF4-FFF2-40B4-BE49-F238E27FC236}">
              <a16:creationId xmlns:a16="http://schemas.microsoft.com/office/drawing/2014/main" id="{99144EFC-5223-4046-BA4A-DC7DCD012B5E}"/>
            </a:ext>
          </a:extLst>
        </xdr:cNvPr>
        <xdr:cNvCxnSpPr/>
      </xdr:nvCxnSpPr>
      <xdr:spPr>
        <a:xfrm>
          <a:off x="7886700" y="6870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textlink="">
      <xdr:nvSpPr>
        <xdr:cNvPr id="137" name="楕円 136">
          <a:extLst>
            <a:ext uri="{FF2B5EF4-FFF2-40B4-BE49-F238E27FC236}">
              <a16:creationId xmlns:a16="http://schemas.microsoft.com/office/drawing/2014/main" id="{C42C96AB-27EA-4D26-828E-C271FA489FCC}"/>
            </a:ext>
          </a:extLst>
        </xdr:cNvPr>
        <xdr:cNvSpPr/>
      </xdr:nvSpPr>
      <xdr:spPr>
        <a:xfrm>
          <a:off x="702945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a:extLst>
            <a:ext uri="{FF2B5EF4-FFF2-40B4-BE49-F238E27FC236}">
              <a16:creationId xmlns:a16="http://schemas.microsoft.com/office/drawing/2014/main" id="{CA479CB3-57B7-4691-9897-337708DD7D0E}"/>
            </a:ext>
          </a:extLst>
        </xdr:cNvPr>
        <xdr:cNvCxnSpPr/>
      </xdr:nvCxnSpPr>
      <xdr:spPr>
        <a:xfrm>
          <a:off x="7080250" y="6870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textlink="">
      <xdr:nvSpPr>
        <xdr:cNvPr id="139" name="楕円 138">
          <a:extLst>
            <a:ext uri="{FF2B5EF4-FFF2-40B4-BE49-F238E27FC236}">
              <a16:creationId xmlns:a16="http://schemas.microsoft.com/office/drawing/2014/main" id="{EAE59BF9-70BE-41C1-B617-2734C4B870F2}"/>
            </a:ext>
          </a:extLst>
        </xdr:cNvPr>
        <xdr:cNvSpPr/>
      </xdr:nvSpPr>
      <xdr:spPr>
        <a:xfrm>
          <a:off x="6235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a:extLst>
            <a:ext uri="{FF2B5EF4-FFF2-40B4-BE49-F238E27FC236}">
              <a16:creationId xmlns:a16="http://schemas.microsoft.com/office/drawing/2014/main" id="{75872495-31B3-41B8-AA1F-C47045566B11}"/>
            </a:ext>
          </a:extLst>
        </xdr:cNvPr>
        <xdr:cNvCxnSpPr/>
      </xdr:nvCxnSpPr>
      <xdr:spPr>
        <a:xfrm>
          <a:off x="6286500" y="6870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textlink="">
      <xdr:nvSpPr>
        <xdr:cNvPr id="141" name="n_1aveValue【図書館】&#10;一人当たり面積">
          <a:extLst>
            <a:ext uri="{FF2B5EF4-FFF2-40B4-BE49-F238E27FC236}">
              <a16:creationId xmlns:a16="http://schemas.microsoft.com/office/drawing/2014/main" id="{3AEA8CD1-CB17-475A-B969-AE0632EE4D2D}"/>
            </a:ext>
          </a:extLst>
        </xdr:cNvPr>
        <xdr:cNvSpPr txBox="1"/>
      </xdr:nvSpPr>
      <xdr:spPr>
        <a:xfrm>
          <a:off x="845827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textlink="">
      <xdr:nvSpPr>
        <xdr:cNvPr id="142" name="n_2aveValue【図書館】&#10;一人当たり面積">
          <a:extLst>
            <a:ext uri="{FF2B5EF4-FFF2-40B4-BE49-F238E27FC236}">
              <a16:creationId xmlns:a16="http://schemas.microsoft.com/office/drawing/2014/main" id="{FE679D99-9B3B-4845-B159-EE90E0EDE76D}"/>
            </a:ext>
          </a:extLst>
        </xdr:cNvPr>
        <xdr:cNvSpPr txBox="1"/>
      </xdr:nvSpPr>
      <xdr:spPr>
        <a:xfrm>
          <a:off x="76772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textlink="">
      <xdr:nvSpPr>
        <xdr:cNvPr id="143" name="n_3aveValue【図書館】&#10;一人当たり面積">
          <a:extLst>
            <a:ext uri="{FF2B5EF4-FFF2-40B4-BE49-F238E27FC236}">
              <a16:creationId xmlns:a16="http://schemas.microsoft.com/office/drawing/2014/main" id="{0B88D086-3D9A-4B78-B57E-3717E4B083D8}"/>
            </a:ext>
          </a:extLst>
        </xdr:cNvPr>
        <xdr:cNvSpPr txBox="1"/>
      </xdr:nvSpPr>
      <xdr:spPr>
        <a:xfrm>
          <a:off x="6864427" y="64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textlink="">
      <xdr:nvSpPr>
        <xdr:cNvPr id="144" name="n_4aveValue【図書館】&#10;一人当たり面積">
          <a:extLst>
            <a:ext uri="{FF2B5EF4-FFF2-40B4-BE49-F238E27FC236}">
              <a16:creationId xmlns:a16="http://schemas.microsoft.com/office/drawing/2014/main" id="{44002D27-F017-472A-B3A7-72A88D9CBE13}"/>
            </a:ext>
          </a:extLst>
        </xdr:cNvPr>
        <xdr:cNvSpPr txBox="1"/>
      </xdr:nvSpPr>
      <xdr:spPr>
        <a:xfrm>
          <a:off x="607067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textlink="">
      <xdr:nvSpPr>
        <xdr:cNvPr id="145" name="n_1mainValue【図書館】&#10;一人当たり面積">
          <a:extLst>
            <a:ext uri="{FF2B5EF4-FFF2-40B4-BE49-F238E27FC236}">
              <a16:creationId xmlns:a16="http://schemas.microsoft.com/office/drawing/2014/main" id="{2821780E-9612-4C35-BE8C-276479DAB032}"/>
            </a:ext>
          </a:extLst>
        </xdr:cNvPr>
        <xdr:cNvSpPr txBox="1"/>
      </xdr:nvSpPr>
      <xdr:spPr>
        <a:xfrm>
          <a:off x="845827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textlink="">
      <xdr:nvSpPr>
        <xdr:cNvPr id="146" name="n_2mainValue【図書館】&#10;一人当たり面積">
          <a:extLst>
            <a:ext uri="{FF2B5EF4-FFF2-40B4-BE49-F238E27FC236}">
              <a16:creationId xmlns:a16="http://schemas.microsoft.com/office/drawing/2014/main" id="{CFAAEA4D-42B6-4F54-AED4-2E61BDAFA696}"/>
            </a:ext>
          </a:extLst>
        </xdr:cNvPr>
        <xdr:cNvSpPr txBox="1"/>
      </xdr:nvSpPr>
      <xdr:spPr>
        <a:xfrm>
          <a:off x="76772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textlink="">
      <xdr:nvSpPr>
        <xdr:cNvPr id="147" name="n_3mainValue【図書館】&#10;一人当たり面積">
          <a:extLst>
            <a:ext uri="{FF2B5EF4-FFF2-40B4-BE49-F238E27FC236}">
              <a16:creationId xmlns:a16="http://schemas.microsoft.com/office/drawing/2014/main" id="{B3D98085-D206-419C-BEAE-7C885E709787}"/>
            </a:ext>
          </a:extLst>
        </xdr:cNvPr>
        <xdr:cNvSpPr txBox="1"/>
      </xdr:nvSpPr>
      <xdr:spPr>
        <a:xfrm>
          <a:off x="6864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textlink="">
      <xdr:nvSpPr>
        <xdr:cNvPr id="148" name="n_4mainValue【図書館】&#10;一人当たり面積">
          <a:extLst>
            <a:ext uri="{FF2B5EF4-FFF2-40B4-BE49-F238E27FC236}">
              <a16:creationId xmlns:a16="http://schemas.microsoft.com/office/drawing/2014/main" id="{866C48AC-A25B-47E8-8FF9-02D2551FE0DE}"/>
            </a:ext>
          </a:extLst>
        </xdr:cNvPr>
        <xdr:cNvSpPr txBox="1"/>
      </xdr:nvSpPr>
      <xdr:spPr>
        <a:xfrm>
          <a:off x="607067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0E62D338-B1E1-4C71-B73A-880F4F99EBB4}"/>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708ABD17-4A20-4B18-900F-5C542B3E1E27}"/>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3D9B99DC-21AB-4573-AC7C-A0D87ABCBD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BFFE40A1-F804-46BA-9CB4-14BCA3E2B5C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E7799A6F-F6DE-4906-ACBA-A3B9613C926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8FC7876B-7E79-4CCC-9B2A-C526B1F21CC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1AADBCF1-09AC-4E72-AB1A-B1594148C39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9C86510D-EA3E-45A4-978E-AE96275E961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64C59A88-4D84-4F3B-AD93-88A6D418FCB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C1BB283-A94A-483D-977D-73C4E987473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DD03EC13-01DB-49BF-872C-80F952BCC16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A67FB6B-2B41-4BF9-9C10-68DE4932789F}"/>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1" name="テキスト ボックス 160">
          <a:extLst>
            <a:ext uri="{FF2B5EF4-FFF2-40B4-BE49-F238E27FC236}">
              <a16:creationId xmlns:a16="http://schemas.microsoft.com/office/drawing/2014/main" id="{AD359B9E-505E-410A-B37D-ADD6723B570F}"/>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445E146-DE2E-45BE-BA35-C0B377CAD30A}"/>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3" name="テキスト ボックス 162">
          <a:extLst>
            <a:ext uri="{FF2B5EF4-FFF2-40B4-BE49-F238E27FC236}">
              <a16:creationId xmlns:a16="http://schemas.microsoft.com/office/drawing/2014/main" id="{81D171C9-DEC5-4664-A6D9-37B9B8030BD6}"/>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94929FA-391C-4181-B3EB-24AB1C50E5A7}"/>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5" name="テキスト ボックス 164">
          <a:extLst>
            <a:ext uri="{FF2B5EF4-FFF2-40B4-BE49-F238E27FC236}">
              <a16:creationId xmlns:a16="http://schemas.microsoft.com/office/drawing/2014/main" id="{289532A1-04E0-409D-AAEB-ED8EEB8FB778}"/>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4218024-53B0-4A9D-882D-0C35694DFA76}"/>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7" name="テキスト ボックス 166">
          <a:extLst>
            <a:ext uri="{FF2B5EF4-FFF2-40B4-BE49-F238E27FC236}">
              <a16:creationId xmlns:a16="http://schemas.microsoft.com/office/drawing/2014/main" id="{8F6C6E74-FF7E-4EC4-A05C-CA84196A3A8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C1F9E58-F0A9-4AFC-A800-20B016B60F4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9" name="テキスト ボックス 168">
          <a:extLst>
            <a:ext uri="{FF2B5EF4-FFF2-40B4-BE49-F238E27FC236}">
              <a16:creationId xmlns:a16="http://schemas.microsoft.com/office/drawing/2014/main" id="{E8188B97-3FC2-445E-8898-C0388D766E89}"/>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8C51FC5-1186-4F5F-8665-DD5E6B187519}"/>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1" name="テキスト ボックス 170">
          <a:extLst>
            <a:ext uri="{FF2B5EF4-FFF2-40B4-BE49-F238E27FC236}">
              <a16:creationId xmlns:a16="http://schemas.microsoft.com/office/drawing/2014/main" id="{808BEF61-F5A0-42F0-A016-691FD848901A}"/>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B5FBAAF-6FAD-4313-82B6-BC1E5F7A6DE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3" name="【体育館・プール】&#10;有形固定資産減価償却率グラフ枠">
          <a:extLst>
            <a:ext uri="{FF2B5EF4-FFF2-40B4-BE49-F238E27FC236}">
              <a16:creationId xmlns:a16="http://schemas.microsoft.com/office/drawing/2014/main" id="{0D5B972E-31E6-4453-B850-3ED1D240429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CBA860F4-22D2-425E-851B-2B3B4C56A584}"/>
            </a:ext>
          </a:extLst>
        </xdr:cNvPr>
        <xdr:cNvCxnSpPr/>
      </xdr:nvCxnSpPr>
      <xdr:spPr>
        <a:xfrm flipV="1">
          <a:off x="4177665" y="922727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textlink="">
      <xdr:nvSpPr>
        <xdr:cNvPr id="175" name="【体育館・プール】&#10;有形固定資産減価償却率最小値テキスト">
          <a:extLst>
            <a:ext uri="{FF2B5EF4-FFF2-40B4-BE49-F238E27FC236}">
              <a16:creationId xmlns:a16="http://schemas.microsoft.com/office/drawing/2014/main" id="{84970B37-0F21-4596-A651-2FA2E1EFEE10}"/>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C36D704-CBDF-4DF5-9E1D-9CD9958EE1E8}"/>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textlink="">
      <xdr:nvSpPr>
        <xdr:cNvPr id="177" name="【体育館・プール】&#10;有形固定資産減価償却率最大値テキスト">
          <a:extLst>
            <a:ext uri="{FF2B5EF4-FFF2-40B4-BE49-F238E27FC236}">
              <a16:creationId xmlns:a16="http://schemas.microsoft.com/office/drawing/2014/main" id="{4FFB7D7B-3D43-4A7D-8E92-7F0B5EB800CE}"/>
            </a:ext>
          </a:extLst>
        </xdr:cNvPr>
        <xdr:cNvSpPr txBox="1"/>
      </xdr:nvSpPr>
      <xdr:spPr>
        <a:xfrm>
          <a:off x="4216400" y="9008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FB2FB032-04B6-4216-A61D-D882A756E30B}"/>
            </a:ext>
          </a:extLst>
        </xdr:cNvPr>
        <xdr:cNvCxnSpPr/>
      </xdr:nvCxnSpPr>
      <xdr:spPr>
        <a:xfrm>
          <a:off x="4108450" y="9227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textlink="">
      <xdr:nvSpPr>
        <xdr:cNvPr id="179" name="【体育館・プール】&#10;有形固定資産減価償却率平均値テキスト">
          <a:extLst>
            <a:ext uri="{FF2B5EF4-FFF2-40B4-BE49-F238E27FC236}">
              <a16:creationId xmlns:a16="http://schemas.microsoft.com/office/drawing/2014/main" id="{FC321E79-65E3-4274-B5B1-6B485FCA1987}"/>
            </a:ext>
          </a:extLst>
        </xdr:cNvPr>
        <xdr:cNvSpPr txBox="1"/>
      </xdr:nvSpPr>
      <xdr:spPr>
        <a:xfrm>
          <a:off x="4216400" y="995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textlink="">
      <xdr:nvSpPr>
        <xdr:cNvPr id="180" name="フローチャート: 判断 179">
          <a:extLst>
            <a:ext uri="{FF2B5EF4-FFF2-40B4-BE49-F238E27FC236}">
              <a16:creationId xmlns:a16="http://schemas.microsoft.com/office/drawing/2014/main" id="{ECF3B9E0-1602-4CBD-82D8-89A088B14CA7}"/>
            </a:ext>
          </a:extLst>
        </xdr:cNvPr>
        <xdr:cNvSpPr/>
      </xdr:nvSpPr>
      <xdr:spPr>
        <a:xfrm>
          <a:off x="4127500" y="1010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textlink="">
      <xdr:nvSpPr>
        <xdr:cNvPr id="181" name="フローチャート: 判断 180">
          <a:extLst>
            <a:ext uri="{FF2B5EF4-FFF2-40B4-BE49-F238E27FC236}">
              <a16:creationId xmlns:a16="http://schemas.microsoft.com/office/drawing/2014/main" id="{1C90C085-9CB8-48F0-B6A2-61F54C1B2EF7}"/>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textlink="">
      <xdr:nvSpPr>
        <xdr:cNvPr id="182" name="フローチャート: 判断 181">
          <a:extLst>
            <a:ext uri="{FF2B5EF4-FFF2-40B4-BE49-F238E27FC236}">
              <a16:creationId xmlns:a16="http://schemas.microsoft.com/office/drawing/2014/main" id="{9F056E0E-F00C-46DE-91CF-A62E98D6D494}"/>
            </a:ext>
          </a:extLst>
        </xdr:cNvPr>
        <xdr:cNvSpPr/>
      </xdr:nvSpPr>
      <xdr:spPr>
        <a:xfrm>
          <a:off x="2571750" y="1010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textlink="">
      <xdr:nvSpPr>
        <xdr:cNvPr id="183" name="フローチャート: 判断 182">
          <a:extLst>
            <a:ext uri="{FF2B5EF4-FFF2-40B4-BE49-F238E27FC236}">
              <a16:creationId xmlns:a16="http://schemas.microsoft.com/office/drawing/2014/main" id="{4BE346C7-05C1-4E09-A6F6-3B7A7EF9EE85}"/>
            </a:ext>
          </a:extLst>
        </xdr:cNvPr>
        <xdr:cNvSpPr/>
      </xdr:nvSpPr>
      <xdr:spPr>
        <a:xfrm>
          <a:off x="17780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textlink="">
      <xdr:nvSpPr>
        <xdr:cNvPr id="184" name="フローチャート: 判断 183">
          <a:extLst>
            <a:ext uri="{FF2B5EF4-FFF2-40B4-BE49-F238E27FC236}">
              <a16:creationId xmlns:a16="http://schemas.microsoft.com/office/drawing/2014/main" id="{2A22D793-A9ED-4F53-9AE9-16BB5F1F9344}"/>
            </a:ext>
          </a:extLst>
        </xdr:cNvPr>
        <xdr:cNvSpPr/>
      </xdr:nvSpPr>
      <xdr:spPr>
        <a:xfrm>
          <a:off x="984250" y="100805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5" name="テキスト ボックス 184">
          <a:extLst>
            <a:ext uri="{FF2B5EF4-FFF2-40B4-BE49-F238E27FC236}">
              <a16:creationId xmlns:a16="http://schemas.microsoft.com/office/drawing/2014/main" id="{107CDD83-6C93-4B1D-9EB1-E0DFD9A6399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A5FC90DE-4746-4E08-95E1-DBEFA177CE1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7" name="テキスト ボックス 186">
          <a:extLst>
            <a:ext uri="{FF2B5EF4-FFF2-40B4-BE49-F238E27FC236}">
              <a16:creationId xmlns:a16="http://schemas.microsoft.com/office/drawing/2014/main" id="{522226C4-B660-4B89-8B7F-586D14C7D8E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8" name="テキスト ボックス 187">
          <a:extLst>
            <a:ext uri="{FF2B5EF4-FFF2-40B4-BE49-F238E27FC236}">
              <a16:creationId xmlns:a16="http://schemas.microsoft.com/office/drawing/2014/main" id="{E988519D-EF21-49D4-A429-B60C55D720A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9" name="テキスト ボックス 188">
          <a:extLst>
            <a:ext uri="{FF2B5EF4-FFF2-40B4-BE49-F238E27FC236}">
              <a16:creationId xmlns:a16="http://schemas.microsoft.com/office/drawing/2014/main" id="{41B921B6-2B2B-478D-86AC-E8F8B5AACF2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textlink="">
      <xdr:nvSpPr>
        <xdr:cNvPr id="190" name="楕円 189">
          <a:extLst>
            <a:ext uri="{FF2B5EF4-FFF2-40B4-BE49-F238E27FC236}">
              <a16:creationId xmlns:a16="http://schemas.microsoft.com/office/drawing/2014/main" id="{8ED6367A-D57A-476B-B4C3-9CCF5E5A50AE}"/>
            </a:ext>
          </a:extLst>
        </xdr:cNvPr>
        <xdr:cNvSpPr/>
      </xdr:nvSpPr>
      <xdr:spPr>
        <a:xfrm>
          <a:off x="412750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textlink="">
      <xdr:nvSpPr>
        <xdr:cNvPr id="191" name="【体育館・プール】&#10;有形固定資産減価償却率該当値テキスト">
          <a:extLst>
            <a:ext uri="{FF2B5EF4-FFF2-40B4-BE49-F238E27FC236}">
              <a16:creationId xmlns:a16="http://schemas.microsoft.com/office/drawing/2014/main" id="{97E3B470-65A3-4B1C-8FDA-D7E78729FD73}"/>
            </a:ext>
          </a:extLst>
        </xdr:cNvPr>
        <xdr:cNvSpPr txBox="1"/>
      </xdr:nvSpPr>
      <xdr:spPr>
        <a:xfrm>
          <a:off x="4216400"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84727</xdr:rowOff>
    </xdr:from>
    <xdr:to>
      <xdr:col>20</xdr:col>
      <xdr:colOff>38100</xdr:colOff>
      <xdr:row>63</xdr:row>
      <xdr:rowOff>14877</xdr:rowOff>
    </xdr:to>
    <xdr:sp textlink="">
      <xdr:nvSpPr>
        <xdr:cNvPr id="192" name="楕円 191">
          <a:extLst>
            <a:ext uri="{FF2B5EF4-FFF2-40B4-BE49-F238E27FC236}">
              <a16:creationId xmlns:a16="http://schemas.microsoft.com/office/drawing/2014/main" id="{5CAD1993-5D81-467F-B911-92BD67E644B5}"/>
            </a:ext>
          </a:extLst>
        </xdr:cNvPr>
        <xdr:cNvSpPr/>
      </xdr:nvSpPr>
      <xdr:spPr>
        <a:xfrm>
          <a:off x="3384550" y="10327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135527</xdr:rowOff>
    </xdr:from>
    <xdr:to>
      <xdr:col>24</xdr:col>
      <xdr:colOff>63500</xdr:colOff>
      <xdr:row>63</xdr:row>
      <xdr:rowOff>0</xdr:rowOff>
    </xdr:to>
    <xdr:cxnSp macro="">
      <xdr:nvCxnSpPr>
        <xdr:cNvPr id="193" name="直線コネクタ 192">
          <a:extLst>
            <a:ext uri="{FF2B5EF4-FFF2-40B4-BE49-F238E27FC236}">
              <a16:creationId xmlns:a16="http://schemas.microsoft.com/office/drawing/2014/main" id="{ACF35E80-1C88-49BD-8322-A03CE02797F9}"/>
            </a:ext>
          </a:extLst>
        </xdr:cNvPr>
        <xdr:cNvCxnSpPr/>
      </xdr:nvCxnSpPr>
      <xdr:spPr>
        <a:xfrm>
          <a:off x="3429000" y="10378077"/>
          <a:ext cx="7493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textlink="">
      <xdr:nvSpPr>
        <xdr:cNvPr id="194" name="楕円 193">
          <a:extLst>
            <a:ext uri="{FF2B5EF4-FFF2-40B4-BE49-F238E27FC236}">
              <a16:creationId xmlns:a16="http://schemas.microsoft.com/office/drawing/2014/main" id="{E18A4127-DFD0-4C27-8235-06CAAD153FA2}"/>
            </a:ext>
          </a:extLst>
        </xdr:cNvPr>
        <xdr:cNvSpPr/>
      </xdr:nvSpPr>
      <xdr:spPr>
        <a:xfrm>
          <a:off x="2571750" y="102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135527</xdr:rowOff>
    </xdr:to>
    <xdr:cxnSp macro="">
      <xdr:nvCxnSpPr>
        <xdr:cNvPr id="195" name="直線コネクタ 194">
          <a:extLst>
            <a:ext uri="{FF2B5EF4-FFF2-40B4-BE49-F238E27FC236}">
              <a16:creationId xmlns:a16="http://schemas.microsoft.com/office/drawing/2014/main" id="{DB02288E-72F0-4667-99B8-E40FD93AA57E}"/>
            </a:ext>
          </a:extLst>
        </xdr:cNvPr>
        <xdr:cNvCxnSpPr/>
      </xdr:nvCxnSpPr>
      <xdr:spPr>
        <a:xfrm>
          <a:off x="2622550" y="10340522"/>
          <a:ext cx="8064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textlink="">
      <xdr:nvSpPr>
        <xdr:cNvPr id="196" name="楕円 195">
          <a:extLst>
            <a:ext uri="{FF2B5EF4-FFF2-40B4-BE49-F238E27FC236}">
              <a16:creationId xmlns:a16="http://schemas.microsoft.com/office/drawing/2014/main" id="{17C93CD5-79CF-4735-8357-153E5217CB5F}"/>
            </a:ext>
          </a:extLst>
        </xdr:cNvPr>
        <xdr:cNvSpPr/>
      </xdr:nvSpPr>
      <xdr:spPr>
        <a:xfrm>
          <a:off x="1778000" y="102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197" name="直線コネクタ 196">
          <a:extLst>
            <a:ext uri="{FF2B5EF4-FFF2-40B4-BE49-F238E27FC236}">
              <a16:creationId xmlns:a16="http://schemas.microsoft.com/office/drawing/2014/main" id="{8DF779DD-DC0F-4222-AF75-2407933435C7}"/>
            </a:ext>
          </a:extLst>
        </xdr:cNvPr>
        <xdr:cNvCxnSpPr/>
      </xdr:nvCxnSpPr>
      <xdr:spPr>
        <a:xfrm>
          <a:off x="1828800" y="10304599"/>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145143</xdr:rowOff>
    </xdr:from>
    <xdr:to>
      <xdr:col>6</xdr:col>
      <xdr:colOff>38100</xdr:colOff>
      <xdr:row>62</xdr:row>
      <xdr:rowOff>75293</xdr:rowOff>
    </xdr:to>
    <xdr:sp textlink="">
      <xdr:nvSpPr>
        <xdr:cNvPr id="198" name="楕円 197">
          <a:extLst>
            <a:ext uri="{FF2B5EF4-FFF2-40B4-BE49-F238E27FC236}">
              <a16:creationId xmlns:a16="http://schemas.microsoft.com/office/drawing/2014/main" id="{46BD68EB-7161-408C-8234-3458F4AD67E1}"/>
            </a:ext>
          </a:extLst>
        </xdr:cNvPr>
        <xdr:cNvSpPr/>
      </xdr:nvSpPr>
      <xdr:spPr>
        <a:xfrm>
          <a:off x="984250" y="10222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24493</xdr:rowOff>
    </xdr:from>
    <xdr:to>
      <xdr:col>10</xdr:col>
      <xdr:colOff>114300</xdr:colOff>
      <xdr:row>62</xdr:row>
      <xdr:rowOff>62049</xdr:rowOff>
    </xdr:to>
    <xdr:cxnSp macro="">
      <xdr:nvCxnSpPr>
        <xdr:cNvPr id="199" name="直線コネクタ 198">
          <a:extLst>
            <a:ext uri="{FF2B5EF4-FFF2-40B4-BE49-F238E27FC236}">
              <a16:creationId xmlns:a16="http://schemas.microsoft.com/office/drawing/2014/main" id="{FB146F88-CB65-4A76-989E-5BBA6385F8F3}"/>
            </a:ext>
          </a:extLst>
        </xdr:cNvPr>
        <xdr:cNvCxnSpPr/>
      </xdr:nvCxnSpPr>
      <xdr:spPr>
        <a:xfrm>
          <a:off x="1028700" y="10267043"/>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textlink="">
      <xdr:nvSpPr>
        <xdr:cNvPr id="200" name="n_1aveValue【体育館・プール】&#10;有形固定資産減価償却率">
          <a:extLst>
            <a:ext uri="{FF2B5EF4-FFF2-40B4-BE49-F238E27FC236}">
              <a16:creationId xmlns:a16="http://schemas.microsoft.com/office/drawing/2014/main" id="{F37BA6E3-096B-4D39-A5DA-83669A9BB8DA}"/>
            </a:ext>
          </a:extLst>
        </xdr:cNvPr>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textlink="">
      <xdr:nvSpPr>
        <xdr:cNvPr id="201" name="n_2aveValue【体育館・プール】&#10;有形固定資産減価償却率">
          <a:extLst>
            <a:ext uri="{FF2B5EF4-FFF2-40B4-BE49-F238E27FC236}">
              <a16:creationId xmlns:a16="http://schemas.microsoft.com/office/drawing/2014/main" id="{5B2F5577-7A82-45C7-AB78-510D52A1E4FC}"/>
            </a:ext>
          </a:extLst>
        </xdr:cNvPr>
        <xdr:cNvSpPr txBox="1"/>
      </xdr:nvSpPr>
      <xdr:spPr>
        <a:xfrm>
          <a:off x="2439044" y="989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textlink="">
      <xdr:nvSpPr>
        <xdr:cNvPr id="202" name="n_3aveValue【体育館・プール】&#10;有形固定資産減価償却率">
          <a:extLst>
            <a:ext uri="{FF2B5EF4-FFF2-40B4-BE49-F238E27FC236}">
              <a16:creationId xmlns:a16="http://schemas.microsoft.com/office/drawing/2014/main" id="{287681CA-7765-4988-B160-3D916B12D5A5}"/>
            </a:ext>
          </a:extLst>
        </xdr:cNvPr>
        <xdr:cNvSpPr txBox="1"/>
      </xdr:nvSpPr>
      <xdr:spPr>
        <a:xfrm>
          <a:off x="164529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textlink="">
      <xdr:nvSpPr>
        <xdr:cNvPr id="203" name="n_4aveValue【体育館・プール】&#10;有形固定資産減価償却率">
          <a:extLst>
            <a:ext uri="{FF2B5EF4-FFF2-40B4-BE49-F238E27FC236}">
              <a16:creationId xmlns:a16="http://schemas.microsoft.com/office/drawing/2014/main" id="{342E1F16-060C-4876-A1C5-0CDC2D838AAC}"/>
            </a:ext>
          </a:extLst>
        </xdr:cNvPr>
        <xdr:cNvSpPr txBox="1"/>
      </xdr:nvSpPr>
      <xdr:spPr>
        <a:xfrm>
          <a:off x="851544" y="986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6004</xdr:rowOff>
    </xdr:from>
    <xdr:ext cx="405111" cy="259045"/>
    <xdr:sp textlink="">
      <xdr:nvSpPr>
        <xdr:cNvPr id="204" name="n_1mainValue【体育館・プール】&#10;有形固定資産減価償却率">
          <a:extLst>
            <a:ext uri="{FF2B5EF4-FFF2-40B4-BE49-F238E27FC236}">
              <a16:creationId xmlns:a16="http://schemas.microsoft.com/office/drawing/2014/main" id="{1B044E6F-6BDE-4E82-ADAA-379392A7D25A}"/>
            </a:ext>
          </a:extLst>
        </xdr:cNvPr>
        <xdr:cNvSpPr txBox="1"/>
      </xdr:nvSpPr>
      <xdr:spPr>
        <a:xfrm>
          <a:off x="3239144" y="1041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textlink="">
      <xdr:nvSpPr>
        <xdr:cNvPr id="205" name="n_2mainValue【体育館・プール】&#10;有形固定資産減価償却率">
          <a:extLst>
            <a:ext uri="{FF2B5EF4-FFF2-40B4-BE49-F238E27FC236}">
              <a16:creationId xmlns:a16="http://schemas.microsoft.com/office/drawing/2014/main" id="{DA11962F-7DD6-4E53-BDC6-62C285BD6239}"/>
            </a:ext>
          </a:extLst>
        </xdr:cNvPr>
        <xdr:cNvSpPr txBox="1"/>
      </xdr:nvSpPr>
      <xdr:spPr>
        <a:xfrm>
          <a:off x="2439044" y="1038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textlink="">
      <xdr:nvSpPr>
        <xdr:cNvPr id="206" name="n_3mainValue【体育館・プール】&#10;有形固定資産減価償却率">
          <a:extLst>
            <a:ext uri="{FF2B5EF4-FFF2-40B4-BE49-F238E27FC236}">
              <a16:creationId xmlns:a16="http://schemas.microsoft.com/office/drawing/2014/main" id="{16551074-18C0-4050-839A-14FFF5BF8F61}"/>
            </a:ext>
          </a:extLst>
        </xdr:cNvPr>
        <xdr:cNvSpPr txBox="1"/>
      </xdr:nvSpPr>
      <xdr:spPr>
        <a:xfrm>
          <a:off x="1645294" y="10346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66420</xdr:rowOff>
    </xdr:from>
    <xdr:ext cx="405111" cy="259045"/>
    <xdr:sp textlink="">
      <xdr:nvSpPr>
        <xdr:cNvPr id="207" name="n_4mainValue【体育館・プール】&#10;有形固定資産減価償却率">
          <a:extLst>
            <a:ext uri="{FF2B5EF4-FFF2-40B4-BE49-F238E27FC236}">
              <a16:creationId xmlns:a16="http://schemas.microsoft.com/office/drawing/2014/main" id="{986A3452-B8BA-426A-81BE-7095904A73B6}"/>
            </a:ext>
          </a:extLst>
        </xdr:cNvPr>
        <xdr:cNvSpPr txBox="1"/>
      </xdr:nvSpPr>
      <xdr:spPr>
        <a:xfrm>
          <a:off x="851544" y="1030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8" name="正方形/長方形 207">
          <a:extLst>
            <a:ext uri="{FF2B5EF4-FFF2-40B4-BE49-F238E27FC236}">
              <a16:creationId xmlns:a16="http://schemas.microsoft.com/office/drawing/2014/main" id="{CA10561B-98C6-41C1-A989-06F86B12035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9" name="正方形/長方形 208">
          <a:extLst>
            <a:ext uri="{FF2B5EF4-FFF2-40B4-BE49-F238E27FC236}">
              <a16:creationId xmlns:a16="http://schemas.microsoft.com/office/drawing/2014/main" id="{79B9AC4D-0794-4B63-9126-8FC03502996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0" name="正方形/長方形 209">
          <a:extLst>
            <a:ext uri="{FF2B5EF4-FFF2-40B4-BE49-F238E27FC236}">
              <a16:creationId xmlns:a16="http://schemas.microsoft.com/office/drawing/2014/main" id="{63BA68D1-0D88-4BBC-81F1-0E0706C7E6F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1" name="正方形/長方形 210">
          <a:extLst>
            <a:ext uri="{FF2B5EF4-FFF2-40B4-BE49-F238E27FC236}">
              <a16:creationId xmlns:a16="http://schemas.microsoft.com/office/drawing/2014/main" id="{83549852-CE60-469D-A19A-F45D94BB3F6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2" name="正方形/長方形 211">
          <a:extLst>
            <a:ext uri="{FF2B5EF4-FFF2-40B4-BE49-F238E27FC236}">
              <a16:creationId xmlns:a16="http://schemas.microsoft.com/office/drawing/2014/main" id="{3EC8876B-5A55-4CA3-B4D6-3FC62D5F77F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3" name="正方形/長方形 212">
          <a:extLst>
            <a:ext uri="{FF2B5EF4-FFF2-40B4-BE49-F238E27FC236}">
              <a16:creationId xmlns:a16="http://schemas.microsoft.com/office/drawing/2014/main" id="{3D636C79-3043-43B6-BC4D-BDF31DD0D48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4" name="正方形/長方形 213">
          <a:extLst>
            <a:ext uri="{FF2B5EF4-FFF2-40B4-BE49-F238E27FC236}">
              <a16:creationId xmlns:a16="http://schemas.microsoft.com/office/drawing/2014/main" id="{B734333D-1B79-4DF2-A599-0B264FD0843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5" name="正方形/長方形 214">
          <a:extLst>
            <a:ext uri="{FF2B5EF4-FFF2-40B4-BE49-F238E27FC236}">
              <a16:creationId xmlns:a16="http://schemas.microsoft.com/office/drawing/2014/main" id="{EFE09DD9-C9EC-4CBC-A1D0-3D4C316B617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6" name="テキスト ボックス 215">
          <a:extLst>
            <a:ext uri="{FF2B5EF4-FFF2-40B4-BE49-F238E27FC236}">
              <a16:creationId xmlns:a16="http://schemas.microsoft.com/office/drawing/2014/main" id="{9A8B7A2C-6957-414B-AC7E-466CC462A5D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13BAE74-211D-4586-A185-1191EA187D3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D778C57-CFFA-44A2-B59E-63B09D690A1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9" name="テキスト ボックス 218">
          <a:extLst>
            <a:ext uri="{FF2B5EF4-FFF2-40B4-BE49-F238E27FC236}">
              <a16:creationId xmlns:a16="http://schemas.microsoft.com/office/drawing/2014/main" id="{7C43ECBD-1DE8-435E-8F83-EFBFD8AB9E9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B899672-D648-4B0D-B7D8-1CA045FACEB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1" name="テキスト ボックス 220">
          <a:extLst>
            <a:ext uri="{FF2B5EF4-FFF2-40B4-BE49-F238E27FC236}">
              <a16:creationId xmlns:a16="http://schemas.microsoft.com/office/drawing/2014/main" id="{6643BEFD-E925-414F-A091-2895446F5AB1}"/>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E89B21F-6110-41DA-A83C-B70118819CA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3" name="テキスト ボックス 222">
          <a:extLst>
            <a:ext uri="{FF2B5EF4-FFF2-40B4-BE49-F238E27FC236}">
              <a16:creationId xmlns:a16="http://schemas.microsoft.com/office/drawing/2014/main" id="{46FEE317-2B68-4151-A5F0-D467802C7377}"/>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269C266-74DF-4650-96E8-82ED9C45EB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5" name="テキスト ボックス 224">
          <a:extLst>
            <a:ext uri="{FF2B5EF4-FFF2-40B4-BE49-F238E27FC236}">
              <a16:creationId xmlns:a16="http://schemas.microsoft.com/office/drawing/2014/main" id="{56D58E90-04F9-4B2E-8F01-44E2F7FCDE02}"/>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AE00F08-B82C-4DF7-A17E-CE7BFFD1656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7" name="テキスト ボックス 226">
          <a:extLst>
            <a:ext uri="{FF2B5EF4-FFF2-40B4-BE49-F238E27FC236}">
              <a16:creationId xmlns:a16="http://schemas.microsoft.com/office/drawing/2014/main" id="{3D4CC06E-35BB-41B0-8DC4-359B58E18E3A}"/>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C876B54-03FE-4BD6-86BE-C4C2BD48870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9" name="テキスト ボックス 228">
          <a:extLst>
            <a:ext uri="{FF2B5EF4-FFF2-40B4-BE49-F238E27FC236}">
              <a16:creationId xmlns:a16="http://schemas.microsoft.com/office/drawing/2014/main" id="{F7A7E7AC-D130-489E-A273-F3DD1D146CFD}"/>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0" name="【体育館・プール】&#10;一人当たり面積グラフ枠">
          <a:extLst>
            <a:ext uri="{FF2B5EF4-FFF2-40B4-BE49-F238E27FC236}">
              <a16:creationId xmlns:a16="http://schemas.microsoft.com/office/drawing/2014/main" id="{1D7C7064-C514-41B1-806B-89552794DA2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B19DF918-E533-4E81-B3FF-86DA7F034925}"/>
            </a:ext>
          </a:extLst>
        </xdr:cNvPr>
        <xdr:cNvCxnSpPr/>
      </xdr:nvCxnSpPr>
      <xdr:spPr>
        <a:xfrm flipV="1">
          <a:off x="9429115" y="936434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textlink="">
      <xdr:nvSpPr>
        <xdr:cNvPr id="232" name="【体育館・プール】&#10;一人当たり面積最小値テキスト">
          <a:extLst>
            <a:ext uri="{FF2B5EF4-FFF2-40B4-BE49-F238E27FC236}">
              <a16:creationId xmlns:a16="http://schemas.microsoft.com/office/drawing/2014/main" id="{C4333F96-91CD-47A3-BA9E-77FD6A7DED60}"/>
            </a:ext>
          </a:extLst>
        </xdr:cNvPr>
        <xdr:cNvSpPr txBox="1"/>
      </xdr:nvSpPr>
      <xdr:spPr>
        <a:xfrm>
          <a:off x="946785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EF8F510-536E-461A-8E49-D9D45549322B}"/>
            </a:ext>
          </a:extLst>
        </xdr:cNvPr>
        <xdr:cNvCxnSpPr/>
      </xdr:nvCxnSpPr>
      <xdr:spPr>
        <a:xfrm>
          <a:off x="9359900" y="10635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textlink="">
      <xdr:nvSpPr>
        <xdr:cNvPr id="234" name="【体育館・プール】&#10;一人当たり面積最大値テキスト">
          <a:extLst>
            <a:ext uri="{FF2B5EF4-FFF2-40B4-BE49-F238E27FC236}">
              <a16:creationId xmlns:a16="http://schemas.microsoft.com/office/drawing/2014/main" id="{FEC2C055-C7F5-4501-93D6-923DAC68F70F}"/>
            </a:ext>
          </a:extLst>
        </xdr:cNvPr>
        <xdr:cNvSpPr txBox="1"/>
      </xdr:nvSpPr>
      <xdr:spPr>
        <a:xfrm>
          <a:off x="9467850" y="914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CA25CCAF-4C88-426B-99EC-49525662B25B}"/>
            </a:ext>
          </a:extLst>
        </xdr:cNvPr>
        <xdr:cNvCxnSpPr/>
      </xdr:nvCxnSpPr>
      <xdr:spPr>
        <a:xfrm>
          <a:off x="9359900" y="9364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textlink="">
      <xdr:nvSpPr>
        <xdr:cNvPr id="236" name="【体育館・プール】&#10;一人当たり面積平均値テキスト">
          <a:extLst>
            <a:ext uri="{FF2B5EF4-FFF2-40B4-BE49-F238E27FC236}">
              <a16:creationId xmlns:a16="http://schemas.microsoft.com/office/drawing/2014/main" id="{3D3EF75D-FD08-4DEF-80FA-92960F0AE0C7}"/>
            </a:ext>
          </a:extLst>
        </xdr:cNvPr>
        <xdr:cNvSpPr txBox="1"/>
      </xdr:nvSpPr>
      <xdr:spPr>
        <a:xfrm>
          <a:off x="9467850" y="10142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textlink="">
      <xdr:nvSpPr>
        <xdr:cNvPr id="237" name="フローチャート: 判断 236">
          <a:extLst>
            <a:ext uri="{FF2B5EF4-FFF2-40B4-BE49-F238E27FC236}">
              <a16:creationId xmlns:a16="http://schemas.microsoft.com/office/drawing/2014/main" id="{0442938F-45D6-4A93-B8B7-78B4AA9ECCC1}"/>
            </a:ext>
          </a:extLst>
        </xdr:cNvPr>
        <xdr:cNvSpPr/>
      </xdr:nvSpPr>
      <xdr:spPr>
        <a:xfrm>
          <a:off x="9398000" y="10285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textlink="">
      <xdr:nvSpPr>
        <xdr:cNvPr id="238" name="フローチャート: 判断 237">
          <a:extLst>
            <a:ext uri="{FF2B5EF4-FFF2-40B4-BE49-F238E27FC236}">
              <a16:creationId xmlns:a16="http://schemas.microsoft.com/office/drawing/2014/main" id="{7AB82F37-FCE6-4A1E-9A9E-0ADF5B5CB7B8}"/>
            </a:ext>
          </a:extLst>
        </xdr:cNvPr>
        <xdr:cNvSpPr/>
      </xdr:nvSpPr>
      <xdr:spPr>
        <a:xfrm>
          <a:off x="863600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textlink="">
      <xdr:nvSpPr>
        <xdr:cNvPr id="239" name="フローチャート: 判断 238">
          <a:extLst>
            <a:ext uri="{FF2B5EF4-FFF2-40B4-BE49-F238E27FC236}">
              <a16:creationId xmlns:a16="http://schemas.microsoft.com/office/drawing/2014/main" id="{0D1D37CA-01D2-4EAF-825C-2444B8D54E45}"/>
            </a:ext>
          </a:extLst>
        </xdr:cNvPr>
        <xdr:cNvSpPr/>
      </xdr:nvSpPr>
      <xdr:spPr>
        <a:xfrm>
          <a:off x="7842250" y="10294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textlink="">
      <xdr:nvSpPr>
        <xdr:cNvPr id="240" name="フローチャート: 判断 239">
          <a:extLst>
            <a:ext uri="{FF2B5EF4-FFF2-40B4-BE49-F238E27FC236}">
              <a16:creationId xmlns:a16="http://schemas.microsoft.com/office/drawing/2014/main" id="{5683B2B7-2B1D-40C9-9E57-57C4E0AB67F0}"/>
            </a:ext>
          </a:extLst>
        </xdr:cNvPr>
        <xdr:cNvSpPr/>
      </xdr:nvSpPr>
      <xdr:spPr>
        <a:xfrm>
          <a:off x="702945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textlink="">
      <xdr:nvSpPr>
        <xdr:cNvPr id="241" name="フローチャート: 判断 240">
          <a:extLst>
            <a:ext uri="{FF2B5EF4-FFF2-40B4-BE49-F238E27FC236}">
              <a16:creationId xmlns:a16="http://schemas.microsoft.com/office/drawing/2014/main" id="{7F4EB6D1-0CC9-4AC2-84C4-75EC8FC19DB0}"/>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2" name="テキスト ボックス 241">
          <a:extLst>
            <a:ext uri="{FF2B5EF4-FFF2-40B4-BE49-F238E27FC236}">
              <a16:creationId xmlns:a16="http://schemas.microsoft.com/office/drawing/2014/main" id="{EFA791D6-9885-430E-8C88-660B2610226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EC94CA83-2741-444F-80D7-6B9E6F35934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4" name="テキスト ボックス 243">
          <a:extLst>
            <a:ext uri="{FF2B5EF4-FFF2-40B4-BE49-F238E27FC236}">
              <a16:creationId xmlns:a16="http://schemas.microsoft.com/office/drawing/2014/main" id="{51FEC580-F361-406E-860F-5D52B3EE3AA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5" name="テキスト ボックス 244">
          <a:extLst>
            <a:ext uri="{FF2B5EF4-FFF2-40B4-BE49-F238E27FC236}">
              <a16:creationId xmlns:a16="http://schemas.microsoft.com/office/drawing/2014/main" id="{76342AD0-DCE1-4B1F-B19D-CFE490DE39E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6" name="テキスト ボックス 245">
          <a:extLst>
            <a:ext uri="{FF2B5EF4-FFF2-40B4-BE49-F238E27FC236}">
              <a16:creationId xmlns:a16="http://schemas.microsoft.com/office/drawing/2014/main" id="{F33FE0CA-F602-40B5-9E6F-9791CC1FD4E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118745</xdr:rowOff>
    </xdr:from>
    <xdr:to>
      <xdr:col>55</xdr:col>
      <xdr:colOff>50800</xdr:colOff>
      <xdr:row>64</xdr:row>
      <xdr:rowOff>48895</xdr:rowOff>
    </xdr:to>
    <xdr:sp textlink="">
      <xdr:nvSpPr>
        <xdr:cNvPr id="247" name="楕円 246">
          <a:extLst>
            <a:ext uri="{FF2B5EF4-FFF2-40B4-BE49-F238E27FC236}">
              <a16:creationId xmlns:a16="http://schemas.microsoft.com/office/drawing/2014/main" id="{7E2087AC-C5CF-4D41-B4E7-B3591BC77033}"/>
            </a:ext>
          </a:extLst>
        </xdr:cNvPr>
        <xdr:cNvSpPr/>
      </xdr:nvSpPr>
      <xdr:spPr>
        <a:xfrm>
          <a:off x="9398000" y="105263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33672</xdr:rowOff>
    </xdr:from>
    <xdr:ext cx="469744" cy="259045"/>
    <xdr:sp textlink="">
      <xdr:nvSpPr>
        <xdr:cNvPr id="248" name="【体育館・プール】&#10;一人当たり面積該当値テキスト">
          <a:extLst>
            <a:ext uri="{FF2B5EF4-FFF2-40B4-BE49-F238E27FC236}">
              <a16:creationId xmlns:a16="http://schemas.microsoft.com/office/drawing/2014/main" id="{405AE6F0-71B5-4866-91CC-300D80AE0BD0}"/>
            </a:ext>
          </a:extLst>
        </xdr:cNvPr>
        <xdr:cNvSpPr txBox="1"/>
      </xdr:nvSpPr>
      <xdr:spPr>
        <a:xfrm>
          <a:off x="9467850" y="104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118745</xdr:rowOff>
    </xdr:from>
    <xdr:to>
      <xdr:col>50</xdr:col>
      <xdr:colOff>165100</xdr:colOff>
      <xdr:row>64</xdr:row>
      <xdr:rowOff>48895</xdr:rowOff>
    </xdr:to>
    <xdr:sp textlink="">
      <xdr:nvSpPr>
        <xdr:cNvPr id="249" name="楕円 248">
          <a:extLst>
            <a:ext uri="{FF2B5EF4-FFF2-40B4-BE49-F238E27FC236}">
              <a16:creationId xmlns:a16="http://schemas.microsoft.com/office/drawing/2014/main" id="{8579EEA4-D789-469D-84B2-F312A569B6F9}"/>
            </a:ext>
          </a:extLst>
        </xdr:cNvPr>
        <xdr:cNvSpPr/>
      </xdr:nvSpPr>
      <xdr:spPr>
        <a:xfrm>
          <a:off x="8636000" y="10526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169545</xdr:rowOff>
    </xdr:from>
    <xdr:to>
      <xdr:col>55</xdr:col>
      <xdr:colOff>0</xdr:colOff>
      <xdr:row>63</xdr:row>
      <xdr:rowOff>169545</xdr:rowOff>
    </xdr:to>
    <xdr:cxnSp macro="">
      <xdr:nvCxnSpPr>
        <xdr:cNvPr id="250" name="直線コネクタ 249">
          <a:extLst>
            <a:ext uri="{FF2B5EF4-FFF2-40B4-BE49-F238E27FC236}">
              <a16:creationId xmlns:a16="http://schemas.microsoft.com/office/drawing/2014/main" id="{3062A2D7-ACEE-4C9C-9FCD-D048CD396A9B}"/>
            </a:ext>
          </a:extLst>
        </xdr:cNvPr>
        <xdr:cNvCxnSpPr/>
      </xdr:nvCxnSpPr>
      <xdr:spPr>
        <a:xfrm>
          <a:off x="8686800" y="105708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textlink="">
      <xdr:nvSpPr>
        <xdr:cNvPr id="251" name="楕円 250">
          <a:extLst>
            <a:ext uri="{FF2B5EF4-FFF2-40B4-BE49-F238E27FC236}">
              <a16:creationId xmlns:a16="http://schemas.microsoft.com/office/drawing/2014/main" id="{4E2F9889-27B0-4FD8-B1C6-177809F915C2}"/>
            </a:ext>
          </a:extLst>
        </xdr:cNvPr>
        <xdr:cNvSpPr/>
      </xdr:nvSpPr>
      <xdr:spPr>
        <a:xfrm>
          <a:off x="7842250" y="10528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169545</xdr:rowOff>
    </xdr:from>
    <xdr:to>
      <xdr:col>50</xdr:col>
      <xdr:colOff>114300</xdr:colOff>
      <xdr:row>64</xdr:row>
      <xdr:rowOff>0</xdr:rowOff>
    </xdr:to>
    <xdr:cxnSp macro="">
      <xdr:nvCxnSpPr>
        <xdr:cNvPr id="252" name="直線コネクタ 251">
          <a:extLst>
            <a:ext uri="{FF2B5EF4-FFF2-40B4-BE49-F238E27FC236}">
              <a16:creationId xmlns:a16="http://schemas.microsoft.com/office/drawing/2014/main" id="{ABF25976-8D21-4DAA-BD6A-73AFB8BA250E}"/>
            </a:ext>
          </a:extLst>
        </xdr:cNvPr>
        <xdr:cNvCxnSpPr/>
      </xdr:nvCxnSpPr>
      <xdr:spPr>
        <a:xfrm flipV="1">
          <a:off x="7886700" y="1057084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textlink="">
      <xdr:nvSpPr>
        <xdr:cNvPr id="253" name="楕円 252">
          <a:extLst>
            <a:ext uri="{FF2B5EF4-FFF2-40B4-BE49-F238E27FC236}">
              <a16:creationId xmlns:a16="http://schemas.microsoft.com/office/drawing/2014/main" id="{8D0CA9DA-A77B-4281-8602-EDA6F5000631}"/>
            </a:ext>
          </a:extLst>
        </xdr:cNvPr>
        <xdr:cNvSpPr/>
      </xdr:nvSpPr>
      <xdr:spPr>
        <a:xfrm>
          <a:off x="7029450" y="10528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0</xdr:rowOff>
    </xdr:to>
    <xdr:cxnSp macro="">
      <xdr:nvCxnSpPr>
        <xdr:cNvPr id="254" name="直線コネクタ 253">
          <a:extLst>
            <a:ext uri="{FF2B5EF4-FFF2-40B4-BE49-F238E27FC236}">
              <a16:creationId xmlns:a16="http://schemas.microsoft.com/office/drawing/2014/main" id="{9B85D8BB-49D9-4168-8C09-29C8B9FBFB2F}"/>
            </a:ext>
          </a:extLst>
        </xdr:cNvPr>
        <xdr:cNvCxnSpPr/>
      </xdr:nvCxnSpPr>
      <xdr:spPr>
        <a:xfrm>
          <a:off x="7080250" y="10572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118745</xdr:rowOff>
    </xdr:from>
    <xdr:to>
      <xdr:col>36</xdr:col>
      <xdr:colOff>165100</xdr:colOff>
      <xdr:row>64</xdr:row>
      <xdr:rowOff>48895</xdr:rowOff>
    </xdr:to>
    <xdr:sp textlink="">
      <xdr:nvSpPr>
        <xdr:cNvPr id="255" name="楕円 254">
          <a:extLst>
            <a:ext uri="{FF2B5EF4-FFF2-40B4-BE49-F238E27FC236}">
              <a16:creationId xmlns:a16="http://schemas.microsoft.com/office/drawing/2014/main" id="{86F05097-745D-467E-A92A-61A2E235C2D4}"/>
            </a:ext>
          </a:extLst>
        </xdr:cNvPr>
        <xdr:cNvSpPr/>
      </xdr:nvSpPr>
      <xdr:spPr>
        <a:xfrm>
          <a:off x="6235700" y="10526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169545</xdr:rowOff>
    </xdr:from>
    <xdr:to>
      <xdr:col>41</xdr:col>
      <xdr:colOff>50800</xdr:colOff>
      <xdr:row>64</xdr:row>
      <xdr:rowOff>0</xdr:rowOff>
    </xdr:to>
    <xdr:cxnSp macro="">
      <xdr:nvCxnSpPr>
        <xdr:cNvPr id="256" name="直線コネクタ 255">
          <a:extLst>
            <a:ext uri="{FF2B5EF4-FFF2-40B4-BE49-F238E27FC236}">
              <a16:creationId xmlns:a16="http://schemas.microsoft.com/office/drawing/2014/main" id="{AA069BD5-013A-4947-AF32-07A381D30EFE}"/>
            </a:ext>
          </a:extLst>
        </xdr:cNvPr>
        <xdr:cNvCxnSpPr/>
      </xdr:nvCxnSpPr>
      <xdr:spPr>
        <a:xfrm>
          <a:off x="6286500" y="1057084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textlink="">
      <xdr:nvSpPr>
        <xdr:cNvPr id="257" name="n_1aveValue【体育館・プール】&#10;一人当たり面積">
          <a:extLst>
            <a:ext uri="{FF2B5EF4-FFF2-40B4-BE49-F238E27FC236}">
              <a16:creationId xmlns:a16="http://schemas.microsoft.com/office/drawing/2014/main" id="{F0B682A9-7E76-42E4-BFD3-6EA0DE4F8A79}"/>
            </a:ext>
          </a:extLst>
        </xdr:cNvPr>
        <xdr:cNvSpPr txBox="1"/>
      </xdr:nvSpPr>
      <xdr:spPr>
        <a:xfrm>
          <a:off x="8458277" y="100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textlink="">
      <xdr:nvSpPr>
        <xdr:cNvPr id="258" name="n_2aveValue【体育館・プール】&#10;一人当たり面積">
          <a:extLst>
            <a:ext uri="{FF2B5EF4-FFF2-40B4-BE49-F238E27FC236}">
              <a16:creationId xmlns:a16="http://schemas.microsoft.com/office/drawing/2014/main" id="{C0DAF94A-F3FF-4D4E-9535-75C2223BA694}"/>
            </a:ext>
          </a:extLst>
        </xdr:cNvPr>
        <xdr:cNvSpPr txBox="1"/>
      </xdr:nvSpPr>
      <xdr:spPr>
        <a:xfrm>
          <a:off x="76772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textlink="">
      <xdr:nvSpPr>
        <xdr:cNvPr id="259" name="n_3aveValue【体育館・プール】&#10;一人当たり面積">
          <a:extLst>
            <a:ext uri="{FF2B5EF4-FFF2-40B4-BE49-F238E27FC236}">
              <a16:creationId xmlns:a16="http://schemas.microsoft.com/office/drawing/2014/main" id="{82AEBF36-63C8-4D0A-A2A9-67BAA34BBCCC}"/>
            </a:ext>
          </a:extLst>
        </xdr:cNvPr>
        <xdr:cNvSpPr txBox="1"/>
      </xdr:nvSpPr>
      <xdr:spPr>
        <a:xfrm>
          <a:off x="686442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textlink="">
      <xdr:nvSpPr>
        <xdr:cNvPr id="260" name="n_4aveValue【体育館・プール】&#10;一人当たり面積">
          <a:extLst>
            <a:ext uri="{FF2B5EF4-FFF2-40B4-BE49-F238E27FC236}">
              <a16:creationId xmlns:a16="http://schemas.microsoft.com/office/drawing/2014/main" id="{EBA99A7E-0081-4088-A132-1DB83337EA3F}"/>
            </a:ext>
          </a:extLst>
        </xdr:cNvPr>
        <xdr:cNvSpPr txBox="1"/>
      </xdr:nvSpPr>
      <xdr:spPr>
        <a:xfrm>
          <a:off x="60706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40022</xdr:rowOff>
    </xdr:from>
    <xdr:ext cx="469744" cy="259045"/>
    <xdr:sp textlink="">
      <xdr:nvSpPr>
        <xdr:cNvPr id="261" name="n_1mainValue【体育館・プール】&#10;一人当たり面積">
          <a:extLst>
            <a:ext uri="{FF2B5EF4-FFF2-40B4-BE49-F238E27FC236}">
              <a16:creationId xmlns:a16="http://schemas.microsoft.com/office/drawing/2014/main" id="{5F40B281-1757-4301-A342-00E32194B7D7}"/>
            </a:ext>
          </a:extLst>
        </xdr:cNvPr>
        <xdr:cNvSpPr txBox="1"/>
      </xdr:nvSpPr>
      <xdr:spPr>
        <a:xfrm>
          <a:off x="845827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textlink="">
      <xdr:nvSpPr>
        <xdr:cNvPr id="262" name="n_2mainValue【体育館・プール】&#10;一人当たり面積">
          <a:extLst>
            <a:ext uri="{FF2B5EF4-FFF2-40B4-BE49-F238E27FC236}">
              <a16:creationId xmlns:a16="http://schemas.microsoft.com/office/drawing/2014/main" id="{C45449E2-9C33-446E-92CD-61EFDA5D5BC5}"/>
            </a:ext>
          </a:extLst>
        </xdr:cNvPr>
        <xdr:cNvSpPr txBox="1"/>
      </xdr:nvSpPr>
      <xdr:spPr>
        <a:xfrm>
          <a:off x="76772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textlink="">
      <xdr:nvSpPr>
        <xdr:cNvPr id="263" name="n_3mainValue【体育館・プール】&#10;一人当たり面積">
          <a:extLst>
            <a:ext uri="{FF2B5EF4-FFF2-40B4-BE49-F238E27FC236}">
              <a16:creationId xmlns:a16="http://schemas.microsoft.com/office/drawing/2014/main" id="{A380794C-08B0-48E9-9B18-881C04732873}"/>
            </a:ext>
          </a:extLst>
        </xdr:cNvPr>
        <xdr:cNvSpPr txBox="1"/>
      </xdr:nvSpPr>
      <xdr:spPr>
        <a:xfrm>
          <a:off x="6864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40022</xdr:rowOff>
    </xdr:from>
    <xdr:ext cx="469744" cy="259045"/>
    <xdr:sp textlink="">
      <xdr:nvSpPr>
        <xdr:cNvPr id="264" name="n_4mainValue【体育館・プール】&#10;一人当たり面積">
          <a:extLst>
            <a:ext uri="{FF2B5EF4-FFF2-40B4-BE49-F238E27FC236}">
              <a16:creationId xmlns:a16="http://schemas.microsoft.com/office/drawing/2014/main" id="{BC5BAD7B-E409-4216-802F-7A9D1641F143}"/>
            </a:ext>
          </a:extLst>
        </xdr:cNvPr>
        <xdr:cNvSpPr txBox="1"/>
      </xdr:nvSpPr>
      <xdr:spPr>
        <a:xfrm>
          <a:off x="607067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5" name="正方形/長方形 264">
          <a:extLst>
            <a:ext uri="{FF2B5EF4-FFF2-40B4-BE49-F238E27FC236}">
              <a16:creationId xmlns:a16="http://schemas.microsoft.com/office/drawing/2014/main" id="{1A6FDB40-F318-4E0B-AF4F-D79A4DC393B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6" name="正方形/長方形 265">
          <a:extLst>
            <a:ext uri="{FF2B5EF4-FFF2-40B4-BE49-F238E27FC236}">
              <a16:creationId xmlns:a16="http://schemas.microsoft.com/office/drawing/2014/main" id="{5F426D07-E8DC-4BB6-9D38-AE987C56847D}"/>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7" name="正方形/長方形 266">
          <a:extLst>
            <a:ext uri="{FF2B5EF4-FFF2-40B4-BE49-F238E27FC236}">
              <a16:creationId xmlns:a16="http://schemas.microsoft.com/office/drawing/2014/main" id="{4A556418-21B8-4CE7-8594-19081C26E3F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8" name="正方形/長方形 267">
          <a:extLst>
            <a:ext uri="{FF2B5EF4-FFF2-40B4-BE49-F238E27FC236}">
              <a16:creationId xmlns:a16="http://schemas.microsoft.com/office/drawing/2014/main" id="{228650D5-BCE6-4600-89F3-41BE24D5B20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9" name="正方形/長方形 268">
          <a:extLst>
            <a:ext uri="{FF2B5EF4-FFF2-40B4-BE49-F238E27FC236}">
              <a16:creationId xmlns:a16="http://schemas.microsoft.com/office/drawing/2014/main" id="{F1C7C1B4-22C3-4264-8F45-3AE8B8F4C0C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0" name="正方形/長方形 269">
          <a:extLst>
            <a:ext uri="{FF2B5EF4-FFF2-40B4-BE49-F238E27FC236}">
              <a16:creationId xmlns:a16="http://schemas.microsoft.com/office/drawing/2014/main" id="{4009A293-5C04-4171-AE5D-C20D7E6E8EF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1" name="正方形/長方形 270">
          <a:extLst>
            <a:ext uri="{FF2B5EF4-FFF2-40B4-BE49-F238E27FC236}">
              <a16:creationId xmlns:a16="http://schemas.microsoft.com/office/drawing/2014/main" id="{4F87DF0B-1FE9-4538-89BF-E732E45E3F1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2" name="正方形/長方形 271">
          <a:extLst>
            <a:ext uri="{FF2B5EF4-FFF2-40B4-BE49-F238E27FC236}">
              <a16:creationId xmlns:a16="http://schemas.microsoft.com/office/drawing/2014/main" id="{0D8714C4-0ACB-4327-AB34-2D73123D3A2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3" name="テキスト ボックス 272">
          <a:extLst>
            <a:ext uri="{FF2B5EF4-FFF2-40B4-BE49-F238E27FC236}">
              <a16:creationId xmlns:a16="http://schemas.microsoft.com/office/drawing/2014/main" id="{A2357F5E-95C4-4923-B9EA-2418ED2D081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5AD50E1-9587-4745-9114-BCE66148940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5" name="テキスト ボックス 274">
          <a:extLst>
            <a:ext uri="{FF2B5EF4-FFF2-40B4-BE49-F238E27FC236}">
              <a16:creationId xmlns:a16="http://schemas.microsoft.com/office/drawing/2014/main" id="{4184F352-F420-4A00-A6B1-E6F0590FA1E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43391609-2824-4A03-A241-7BC47AB49945}"/>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7" name="テキスト ボックス 276">
          <a:extLst>
            <a:ext uri="{FF2B5EF4-FFF2-40B4-BE49-F238E27FC236}">
              <a16:creationId xmlns:a16="http://schemas.microsoft.com/office/drawing/2014/main" id="{DC595A04-F47C-446F-BCBB-9FB92E4B41E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0A0CE12-21A0-4627-ACC5-B5D73C17BB8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9" name="テキスト ボックス 278">
          <a:extLst>
            <a:ext uri="{FF2B5EF4-FFF2-40B4-BE49-F238E27FC236}">
              <a16:creationId xmlns:a16="http://schemas.microsoft.com/office/drawing/2014/main" id="{6A2A3709-503D-49F8-8E37-6DE9E9D6273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DEA610CD-5490-4709-9969-C23DDA6CCA6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1" name="テキスト ボックス 280">
          <a:extLst>
            <a:ext uri="{FF2B5EF4-FFF2-40B4-BE49-F238E27FC236}">
              <a16:creationId xmlns:a16="http://schemas.microsoft.com/office/drawing/2014/main" id="{98938709-B1AD-4694-9D61-4CE0B660035A}"/>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E356BC0-4011-4E1C-BF19-CFA7D8CA7A07}"/>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3" name="テキスト ボックス 282">
          <a:extLst>
            <a:ext uri="{FF2B5EF4-FFF2-40B4-BE49-F238E27FC236}">
              <a16:creationId xmlns:a16="http://schemas.microsoft.com/office/drawing/2014/main" id="{5EAB01B1-0CD5-4511-8E0B-11BDD886B48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9455F7A7-D777-4732-8010-714568CC82F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5" name="テキスト ボックス 284">
          <a:extLst>
            <a:ext uri="{FF2B5EF4-FFF2-40B4-BE49-F238E27FC236}">
              <a16:creationId xmlns:a16="http://schemas.microsoft.com/office/drawing/2014/main" id="{538E44B7-4336-48BD-B8F1-A1F31D53A0A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A64F1A6-A727-49BE-BEDA-A95825E4B30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7" name="テキスト ボックス 286">
          <a:extLst>
            <a:ext uri="{FF2B5EF4-FFF2-40B4-BE49-F238E27FC236}">
              <a16:creationId xmlns:a16="http://schemas.microsoft.com/office/drawing/2014/main" id="{19E7CBE8-14F5-4469-AFDF-BE9E8D415B56}"/>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8" name="【福祉施設】&#10;有形固定資産減価償却率グラフ枠">
          <a:extLst>
            <a:ext uri="{FF2B5EF4-FFF2-40B4-BE49-F238E27FC236}">
              <a16:creationId xmlns:a16="http://schemas.microsoft.com/office/drawing/2014/main" id="{FCB66C28-5F0B-449E-BF91-960C25B2A36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B7C7C5C2-056F-4877-9280-C969BD557576}"/>
            </a:ext>
          </a:extLst>
        </xdr:cNvPr>
        <xdr:cNvCxnSpPr/>
      </xdr:nvCxnSpPr>
      <xdr:spPr>
        <a:xfrm flipV="1">
          <a:off x="4177665" y="1285621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90" name="【福祉施設】&#10;有形固定資産減価償却率最小値テキスト">
          <a:extLst>
            <a:ext uri="{FF2B5EF4-FFF2-40B4-BE49-F238E27FC236}">
              <a16:creationId xmlns:a16="http://schemas.microsoft.com/office/drawing/2014/main" id="{8BD5526E-5D94-49E9-BAE3-BEA2BE86AFE5}"/>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CDD41BD5-B871-4642-A652-7319BA70A470}"/>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textlink="">
      <xdr:nvSpPr>
        <xdr:cNvPr id="292" name="【福祉施設】&#10;有形固定資産減価償却率最大値テキスト">
          <a:extLst>
            <a:ext uri="{FF2B5EF4-FFF2-40B4-BE49-F238E27FC236}">
              <a16:creationId xmlns:a16="http://schemas.microsoft.com/office/drawing/2014/main" id="{0BD4BA44-85AE-4D4A-A5A0-6C481F6D86B2}"/>
            </a:ext>
          </a:extLst>
        </xdr:cNvPr>
        <xdr:cNvSpPr txBox="1"/>
      </xdr:nvSpPr>
      <xdr:spPr>
        <a:xfrm>
          <a:off x="42164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94D2BCA-426A-42E6-B375-AC6F6CA09693}"/>
            </a:ext>
          </a:extLst>
        </xdr:cNvPr>
        <xdr:cNvCxnSpPr/>
      </xdr:nvCxnSpPr>
      <xdr:spPr>
        <a:xfrm>
          <a:off x="41084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textlink="">
      <xdr:nvSpPr>
        <xdr:cNvPr id="294" name="【福祉施設】&#10;有形固定資産減価償却率平均値テキスト">
          <a:extLst>
            <a:ext uri="{FF2B5EF4-FFF2-40B4-BE49-F238E27FC236}">
              <a16:creationId xmlns:a16="http://schemas.microsoft.com/office/drawing/2014/main" id="{519BAD66-BA14-462E-BA51-2BD46C44EC1D}"/>
            </a:ext>
          </a:extLst>
        </xdr:cNvPr>
        <xdr:cNvSpPr txBox="1"/>
      </xdr:nvSpPr>
      <xdr:spPr>
        <a:xfrm>
          <a:off x="42164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textlink="">
      <xdr:nvSpPr>
        <xdr:cNvPr id="295" name="フローチャート: 判断 294">
          <a:extLst>
            <a:ext uri="{FF2B5EF4-FFF2-40B4-BE49-F238E27FC236}">
              <a16:creationId xmlns:a16="http://schemas.microsoft.com/office/drawing/2014/main" id="{5B307715-6111-466C-A32E-8140837D7A03}"/>
            </a:ext>
          </a:extLst>
        </xdr:cNvPr>
        <xdr:cNvSpPr/>
      </xdr:nvSpPr>
      <xdr:spPr>
        <a:xfrm>
          <a:off x="4127500" y="1355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textlink="">
      <xdr:nvSpPr>
        <xdr:cNvPr id="296" name="フローチャート: 判断 295">
          <a:extLst>
            <a:ext uri="{FF2B5EF4-FFF2-40B4-BE49-F238E27FC236}">
              <a16:creationId xmlns:a16="http://schemas.microsoft.com/office/drawing/2014/main" id="{5D7C6CCA-FC8B-4C23-968D-7C506A60AEB0}"/>
            </a:ext>
          </a:extLst>
        </xdr:cNvPr>
        <xdr:cNvSpPr/>
      </xdr:nvSpPr>
      <xdr:spPr>
        <a:xfrm>
          <a:off x="3384550" y="13543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textlink="">
      <xdr:nvSpPr>
        <xdr:cNvPr id="297" name="フローチャート: 判断 296">
          <a:extLst>
            <a:ext uri="{FF2B5EF4-FFF2-40B4-BE49-F238E27FC236}">
              <a16:creationId xmlns:a16="http://schemas.microsoft.com/office/drawing/2014/main" id="{45EC49A0-6049-4EBC-9FB0-C773CCAF9957}"/>
            </a:ext>
          </a:extLst>
        </xdr:cNvPr>
        <xdr:cNvSpPr/>
      </xdr:nvSpPr>
      <xdr:spPr>
        <a:xfrm>
          <a:off x="2571750" y="13524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textlink="">
      <xdr:nvSpPr>
        <xdr:cNvPr id="298" name="フローチャート: 判断 297">
          <a:extLst>
            <a:ext uri="{FF2B5EF4-FFF2-40B4-BE49-F238E27FC236}">
              <a16:creationId xmlns:a16="http://schemas.microsoft.com/office/drawing/2014/main" id="{02FF0E78-A3F0-4968-8B7A-ED49EAFE5507}"/>
            </a:ext>
          </a:extLst>
        </xdr:cNvPr>
        <xdr:cNvSpPr/>
      </xdr:nvSpPr>
      <xdr:spPr>
        <a:xfrm>
          <a:off x="177800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textlink="">
      <xdr:nvSpPr>
        <xdr:cNvPr id="299" name="フローチャート: 判断 298">
          <a:extLst>
            <a:ext uri="{FF2B5EF4-FFF2-40B4-BE49-F238E27FC236}">
              <a16:creationId xmlns:a16="http://schemas.microsoft.com/office/drawing/2014/main" id="{FC9B3F57-4193-4C87-817B-4B6C173AF999}"/>
            </a:ext>
          </a:extLst>
        </xdr:cNvPr>
        <xdr:cNvSpPr/>
      </xdr:nvSpPr>
      <xdr:spPr>
        <a:xfrm>
          <a:off x="9842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0" name="テキスト ボックス 299">
          <a:extLst>
            <a:ext uri="{FF2B5EF4-FFF2-40B4-BE49-F238E27FC236}">
              <a16:creationId xmlns:a16="http://schemas.microsoft.com/office/drawing/2014/main" id="{E9504C50-00C7-4A9B-BC09-DC24ABC19D7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id="{90323B20-F636-474A-976B-C142CA6F53A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2" name="テキスト ボックス 301">
          <a:extLst>
            <a:ext uri="{FF2B5EF4-FFF2-40B4-BE49-F238E27FC236}">
              <a16:creationId xmlns:a16="http://schemas.microsoft.com/office/drawing/2014/main" id="{DE8C7E33-AAA9-4E97-8185-F7081C5F1EE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3" name="テキスト ボックス 302">
          <a:extLst>
            <a:ext uri="{FF2B5EF4-FFF2-40B4-BE49-F238E27FC236}">
              <a16:creationId xmlns:a16="http://schemas.microsoft.com/office/drawing/2014/main" id="{DBF8E5E6-2A17-4EBF-AD42-FB2F2063E16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4" name="テキスト ボックス 303">
          <a:extLst>
            <a:ext uri="{FF2B5EF4-FFF2-40B4-BE49-F238E27FC236}">
              <a16:creationId xmlns:a16="http://schemas.microsoft.com/office/drawing/2014/main" id="{6736BCDB-6412-4EDA-94EB-CD14AE0344F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textlink="">
      <xdr:nvSpPr>
        <xdr:cNvPr id="305" name="楕円 304">
          <a:extLst>
            <a:ext uri="{FF2B5EF4-FFF2-40B4-BE49-F238E27FC236}">
              <a16:creationId xmlns:a16="http://schemas.microsoft.com/office/drawing/2014/main" id="{A0687F73-F96C-4A24-BDBF-8C4B487F68D1}"/>
            </a:ext>
          </a:extLst>
        </xdr:cNvPr>
        <xdr:cNvSpPr/>
      </xdr:nvSpPr>
      <xdr:spPr>
        <a:xfrm>
          <a:off x="33845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63500</xdr:rowOff>
    </xdr:from>
    <xdr:to>
      <xdr:col>15</xdr:col>
      <xdr:colOff>101600</xdr:colOff>
      <xdr:row>86</xdr:row>
      <xdr:rowOff>165100</xdr:rowOff>
    </xdr:to>
    <xdr:sp textlink="">
      <xdr:nvSpPr>
        <xdr:cNvPr id="306" name="楕円 305">
          <a:extLst>
            <a:ext uri="{FF2B5EF4-FFF2-40B4-BE49-F238E27FC236}">
              <a16:creationId xmlns:a16="http://schemas.microsoft.com/office/drawing/2014/main" id="{88A4221B-D7C4-48A1-B744-A8290C5CF818}"/>
            </a:ext>
          </a:extLst>
        </xdr:cNvPr>
        <xdr:cNvSpPr/>
      </xdr:nvSpPr>
      <xdr:spPr>
        <a:xfrm>
          <a:off x="25717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a:extLst>
            <a:ext uri="{FF2B5EF4-FFF2-40B4-BE49-F238E27FC236}">
              <a16:creationId xmlns:a16="http://schemas.microsoft.com/office/drawing/2014/main" id="{E1F43BDF-53E8-4BC7-97EF-1BE93DB0A8B0}"/>
            </a:ext>
          </a:extLst>
        </xdr:cNvPr>
        <xdr:cNvCxnSpPr/>
      </xdr:nvCxnSpPr>
      <xdr:spPr>
        <a:xfrm>
          <a:off x="2622550" y="14319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textlink="">
      <xdr:nvSpPr>
        <xdr:cNvPr id="308" name="楕円 307">
          <a:extLst>
            <a:ext uri="{FF2B5EF4-FFF2-40B4-BE49-F238E27FC236}">
              <a16:creationId xmlns:a16="http://schemas.microsoft.com/office/drawing/2014/main" id="{A133B894-F2D8-4C9F-B441-917540147FDD}"/>
            </a:ext>
          </a:extLst>
        </xdr:cNvPr>
        <xdr:cNvSpPr/>
      </xdr:nvSpPr>
      <xdr:spPr>
        <a:xfrm>
          <a:off x="17780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a:extLst>
            <a:ext uri="{FF2B5EF4-FFF2-40B4-BE49-F238E27FC236}">
              <a16:creationId xmlns:a16="http://schemas.microsoft.com/office/drawing/2014/main" id="{C9EBCE0D-95AA-477D-A2DD-2E0C042CA27F}"/>
            </a:ext>
          </a:extLst>
        </xdr:cNvPr>
        <xdr:cNvCxnSpPr/>
      </xdr:nvCxnSpPr>
      <xdr:spPr>
        <a:xfrm>
          <a:off x="18288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textlink="">
      <xdr:nvSpPr>
        <xdr:cNvPr id="310" name="楕円 309">
          <a:extLst>
            <a:ext uri="{FF2B5EF4-FFF2-40B4-BE49-F238E27FC236}">
              <a16:creationId xmlns:a16="http://schemas.microsoft.com/office/drawing/2014/main" id="{F4690694-6320-4A0B-A37E-92EB40A06E57}"/>
            </a:ext>
          </a:extLst>
        </xdr:cNvPr>
        <xdr:cNvSpPr/>
      </xdr:nvSpPr>
      <xdr:spPr>
        <a:xfrm>
          <a:off x="9842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4DF3A64D-CAAA-4649-9352-01438DF3B7C1}"/>
            </a:ext>
          </a:extLst>
        </xdr:cNvPr>
        <xdr:cNvCxnSpPr/>
      </xdr:nvCxnSpPr>
      <xdr:spPr>
        <a:xfrm>
          <a:off x="1028700" y="14319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textlink="">
      <xdr:nvSpPr>
        <xdr:cNvPr id="312" name="n_1aveValue【福祉施設】&#10;有形固定資産減価償却率">
          <a:extLst>
            <a:ext uri="{FF2B5EF4-FFF2-40B4-BE49-F238E27FC236}">
              <a16:creationId xmlns:a16="http://schemas.microsoft.com/office/drawing/2014/main" id="{50C33C2C-91D5-4FCB-8A9A-B98D901A6E09}"/>
            </a:ext>
          </a:extLst>
        </xdr:cNvPr>
        <xdr:cNvSpPr txBox="1"/>
      </xdr:nvSpPr>
      <xdr:spPr>
        <a:xfrm>
          <a:off x="3239144"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textlink="">
      <xdr:nvSpPr>
        <xdr:cNvPr id="313" name="n_2aveValue【福祉施設】&#10;有形固定資産減価償却率">
          <a:extLst>
            <a:ext uri="{FF2B5EF4-FFF2-40B4-BE49-F238E27FC236}">
              <a16:creationId xmlns:a16="http://schemas.microsoft.com/office/drawing/2014/main" id="{FFBA6E24-8F06-4D15-BF32-0CF464B4CD9A}"/>
            </a:ext>
          </a:extLst>
        </xdr:cNvPr>
        <xdr:cNvSpPr txBox="1"/>
      </xdr:nvSpPr>
      <xdr:spPr>
        <a:xfrm>
          <a:off x="243904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textlink="">
      <xdr:nvSpPr>
        <xdr:cNvPr id="314" name="n_3aveValue【福祉施設】&#10;有形固定資産減価償却率">
          <a:extLst>
            <a:ext uri="{FF2B5EF4-FFF2-40B4-BE49-F238E27FC236}">
              <a16:creationId xmlns:a16="http://schemas.microsoft.com/office/drawing/2014/main" id="{679169F1-B62A-4C84-93A4-DF5C6C418E9A}"/>
            </a:ext>
          </a:extLst>
        </xdr:cNvPr>
        <xdr:cNvSpPr txBox="1"/>
      </xdr:nvSpPr>
      <xdr:spPr>
        <a:xfrm>
          <a:off x="164529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textlink="">
      <xdr:nvSpPr>
        <xdr:cNvPr id="315" name="n_4aveValue【福祉施設】&#10;有形固定資産減価償却率">
          <a:extLst>
            <a:ext uri="{FF2B5EF4-FFF2-40B4-BE49-F238E27FC236}">
              <a16:creationId xmlns:a16="http://schemas.microsoft.com/office/drawing/2014/main" id="{3D68DA8E-E60D-4E87-A6C9-5D1FA5ACFCAC}"/>
            </a:ext>
          </a:extLst>
        </xdr:cNvPr>
        <xdr:cNvSpPr txBox="1"/>
      </xdr:nvSpPr>
      <xdr:spPr>
        <a:xfrm>
          <a:off x="8515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textlink="">
      <xdr:nvSpPr>
        <xdr:cNvPr id="316" name="n_1mainValue【福祉施設】&#10;有形固定資産減価償却率">
          <a:extLst>
            <a:ext uri="{FF2B5EF4-FFF2-40B4-BE49-F238E27FC236}">
              <a16:creationId xmlns:a16="http://schemas.microsoft.com/office/drawing/2014/main" id="{F572304F-0536-430F-A4C8-C1955E2445FB}"/>
            </a:ext>
          </a:extLst>
        </xdr:cNvPr>
        <xdr:cNvSpPr txBox="1"/>
      </xdr:nvSpPr>
      <xdr:spPr>
        <a:xfrm>
          <a:off x="32068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textlink="">
      <xdr:nvSpPr>
        <xdr:cNvPr id="317" name="n_2mainValue【福祉施設】&#10;有形固定資産減価償却率">
          <a:extLst>
            <a:ext uri="{FF2B5EF4-FFF2-40B4-BE49-F238E27FC236}">
              <a16:creationId xmlns:a16="http://schemas.microsoft.com/office/drawing/2014/main" id="{EC7FB0F0-C6C5-4ACC-8ABD-1608735BC92C}"/>
            </a:ext>
          </a:extLst>
        </xdr:cNvPr>
        <xdr:cNvSpPr txBox="1"/>
      </xdr:nvSpPr>
      <xdr:spPr>
        <a:xfrm>
          <a:off x="24067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textlink="">
      <xdr:nvSpPr>
        <xdr:cNvPr id="318" name="n_3mainValue【福祉施設】&#10;有形固定資産減価償却率">
          <a:extLst>
            <a:ext uri="{FF2B5EF4-FFF2-40B4-BE49-F238E27FC236}">
              <a16:creationId xmlns:a16="http://schemas.microsoft.com/office/drawing/2014/main" id="{9A5711B9-2F8B-4CF9-BE15-8BA159A00AD4}"/>
            </a:ext>
          </a:extLst>
        </xdr:cNvPr>
        <xdr:cNvSpPr txBox="1"/>
      </xdr:nvSpPr>
      <xdr:spPr>
        <a:xfrm>
          <a:off x="16129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textlink="">
      <xdr:nvSpPr>
        <xdr:cNvPr id="319" name="n_4mainValue【福祉施設】&#10;有形固定資産減価償却率">
          <a:extLst>
            <a:ext uri="{FF2B5EF4-FFF2-40B4-BE49-F238E27FC236}">
              <a16:creationId xmlns:a16="http://schemas.microsoft.com/office/drawing/2014/main" id="{D69D4FC3-373A-492E-BF73-48F0B5275330}"/>
            </a:ext>
          </a:extLst>
        </xdr:cNvPr>
        <xdr:cNvSpPr txBox="1"/>
      </xdr:nvSpPr>
      <xdr:spPr>
        <a:xfrm>
          <a:off x="8192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0" name="正方形/長方形 319">
          <a:extLst>
            <a:ext uri="{FF2B5EF4-FFF2-40B4-BE49-F238E27FC236}">
              <a16:creationId xmlns:a16="http://schemas.microsoft.com/office/drawing/2014/main" id="{5E148E7C-0C40-4665-A9E1-5D84EA4A35D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1" name="正方形/長方形 320">
          <a:extLst>
            <a:ext uri="{FF2B5EF4-FFF2-40B4-BE49-F238E27FC236}">
              <a16:creationId xmlns:a16="http://schemas.microsoft.com/office/drawing/2014/main" id="{4448E951-5F40-44DE-98AE-4EE1FFC4BDD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2" name="正方形/長方形 321">
          <a:extLst>
            <a:ext uri="{FF2B5EF4-FFF2-40B4-BE49-F238E27FC236}">
              <a16:creationId xmlns:a16="http://schemas.microsoft.com/office/drawing/2014/main" id="{DC0EB200-4366-4CE3-8213-A88A28BBEA1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3" name="正方形/長方形 322">
          <a:extLst>
            <a:ext uri="{FF2B5EF4-FFF2-40B4-BE49-F238E27FC236}">
              <a16:creationId xmlns:a16="http://schemas.microsoft.com/office/drawing/2014/main" id="{7FAB5350-BA91-4318-8800-6BF26AC35F6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4" name="正方形/長方形 323">
          <a:extLst>
            <a:ext uri="{FF2B5EF4-FFF2-40B4-BE49-F238E27FC236}">
              <a16:creationId xmlns:a16="http://schemas.microsoft.com/office/drawing/2014/main" id="{7BA6317B-89C2-499B-800C-EEDD16C795C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5" name="正方形/長方形 324">
          <a:extLst>
            <a:ext uri="{FF2B5EF4-FFF2-40B4-BE49-F238E27FC236}">
              <a16:creationId xmlns:a16="http://schemas.microsoft.com/office/drawing/2014/main" id="{50D40A95-EFEF-4E1A-A61E-11D2722399D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6" name="正方形/長方形 325">
          <a:extLst>
            <a:ext uri="{FF2B5EF4-FFF2-40B4-BE49-F238E27FC236}">
              <a16:creationId xmlns:a16="http://schemas.microsoft.com/office/drawing/2014/main" id="{F3EBE47B-F91E-48B8-ABF8-7D367AFCEEA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7" name="正方形/長方形 326">
          <a:extLst>
            <a:ext uri="{FF2B5EF4-FFF2-40B4-BE49-F238E27FC236}">
              <a16:creationId xmlns:a16="http://schemas.microsoft.com/office/drawing/2014/main" id="{AE75EA8D-63AD-4DB1-9497-58123FC1194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8" name="テキスト ボックス 327">
          <a:extLst>
            <a:ext uri="{FF2B5EF4-FFF2-40B4-BE49-F238E27FC236}">
              <a16:creationId xmlns:a16="http://schemas.microsoft.com/office/drawing/2014/main" id="{4E182389-7C6C-431B-BDBC-2D58AD92DFB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9461FE5-38A6-4DAE-AD03-7608D78810B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3F3CB77E-C452-4378-8026-CCEA6DA1A9F9}"/>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1" name="テキスト ボックス 330">
          <a:extLst>
            <a:ext uri="{FF2B5EF4-FFF2-40B4-BE49-F238E27FC236}">
              <a16:creationId xmlns:a16="http://schemas.microsoft.com/office/drawing/2014/main" id="{308285D5-CB38-4682-B91A-2F46E0DCE15F}"/>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E2959DBB-C8CB-467C-8B5A-E4E97B160EF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3" name="テキスト ボックス 332">
          <a:extLst>
            <a:ext uri="{FF2B5EF4-FFF2-40B4-BE49-F238E27FC236}">
              <a16:creationId xmlns:a16="http://schemas.microsoft.com/office/drawing/2014/main" id="{D426729D-7288-4051-9983-0A3E17813AF3}"/>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887C9D3A-FA56-47A0-9433-D1AC4E662ED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5" name="テキスト ボックス 334">
          <a:extLst>
            <a:ext uri="{FF2B5EF4-FFF2-40B4-BE49-F238E27FC236}">
              <a16:creationId xmlns:a16="http://schemas.microsoft.com/office/drawing/2014/main" id="{D90A677D-25B4-425E-AFEB-1218C81175D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F4813219-B336-4329-B139-28126B7F8024}"/>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7" name="テキスト ボックス 336">
          <a:extLst>
            <a:ext uri="{FF2B5EF4-FFF2-40B4-BE49-F238E27FC236}">
              <a16:creationId xmlns:a16="http://schemas.microsoft.com/office/drawing/2014/main" id="{D32E0136-224F-4F2C-BCA6-44559CD9F05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363521C-D120-4FF6-BF55-455F9716CF93}"/>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39" name="テキスト ボックス 338">
          <a:extLst>
            <a:ext uri="{FF2B5EF4-FFF2-40B4-BE49-F238E27FC236}">
              <a16:creationId xmlns:a16="http://schemas.microsoft.com/office/drawing/2014/main" id="{1AF08628-188F-4BCF-B247-E169AA9EEFF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4289C4A-B8A6-4C94-9E86-38F6FD53744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1" name="テキスト ボックス 340">
          <a:extLst>
            <a:ext uri="{FF2B5EF4-FFF2-40B4-BE49-F238E27FC236}">
              <a16:creationId xmlns:a16="http://schemas.microsoft.com/office/drawing/2014/main" id="{BB72CDB4-78D2-44F4-80D6-A5E018147FA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2" name="【福祉施設】&#10;一人当たり面積グラフ枠">
          <a:extLst>
            <a:ext uri="{FF2B5EF4-FFF2-40B4-BE49-F238E27FC236}">
              <a16:creationId xmlns:a16="http://schemas.microsoft.com/office/drawing/2014/main" id="{1AEC6235-604C-4014-B903-A453A92990B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3" name="直線コネクタ 342">
          <a:extLst>
            <a:ext uri="{FF2B5EF4-FFF2-40B4-BE49-F238E27FC236}">
              <a16:creationId xmlns:a16="http://schemas.microsoft.com/office/drawing/2014/main" id="{751AF0F2-B93D-42E2-A5C2-426E63357BDD}"/>
            </a:ext>
          </a:extLst>
        </xdr:cNvPr>
        <xdr:cNvCxnSpPr/>
      </xdr:nvCxnSpPr>
      <xdr:spPr>
        <a:xfrm flipV="1">
          <a:off x="9429115" y="13079730"/>
          <a:ext cx="0" cy="12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textlink="">
      <xdr:nvSpPr>
        <xdr:cNvPr id="344" name="【福祉施設】&#10;一人当たり面積最小値テキスト">
          <a:extLst>
            <a:ext uri="{FF2B5EF4-FFF2-40B4-BE49-F238E27FC236}">
              <a16:creationId xmlns:a16="http://schemas.microsoft.com/office/drawing/2014/main" id="{56EB9D2F-5AC0-44F1-A686-A5745C9ABDEE}"/>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a:extLst>
            <a:ext uri="{FF2B5EF4-FFF2-40B4-BE49-F238E27FC236}">
              <a16:creationId xmlns:a16="http://schemas.microsoft.com/office/drawing/2014/main" id="{7413CE0A-7B03-4CB6-B0EE-63DB3D28B7F5}"/>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textlink="">
      <xdr:nvSpPr>
        <xdr:cNvPr id="346" name="【福祉施設】&#10;一人当たり面積最大値テキスト">
          <a:extLst>
            <a:ext uri="{FF2B5EF4-FFF2-40B4-BE49-F238E27FC236}">
              <a16:creationId xmlns:a16="http://schemas.microsoft.com/office/drawing/2014/main" id="{14AEB157-86C3-480A-8BA3-3C819FEDF13D}"/>
            </a:ext>
          </a:extLst>
        </xdr:cNvPr>
        <xdr:cNvSpPr txBox="1"/>
      </xdr:nvSpPr>
      <xdr:spPr>
        <a:xfrm>
          <a:off x="9467850"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47" name="直線コネクタ 346">
          <a:extLst>
            <a:ext uri="{FF2B5EF4-FFF2-40B4-BE49-F238E27FC236}">
              <a16:creationId xmlns:a16="http://schemas.microsoft.com/office/drawing/2014/main" id="{4936173E-2EEB-4646-8B19-87EE0FDE0650}"/>
            </a:ext>
          </a:extLst>
        </xdr:cNvPr>
        <xdr:cNvCxnSpPr/>
      </xdr:nvCxnSpPr>
      <xdr:spPr>
        <a:xfrm>
          <a:off x="935990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textlink="">
      <xdr:nvSpPr>
        <xdr:cNvPr id="348" name="【福祉施設】&#10;一人当たり面積平均値テキスト">
          <a:extLst>
            <a:ext uri="{FF2B5EF4-FFF2-40B4-BE49-F238E27FC236}">
              <a16:creationId xmlns:a16="http://schemas.microsoft.com/office/drawing/2014/main" id="{8578C4FB-E8FD-4D87-9D93-9146498FEFB9}"/>
            </a:ext>
          </a:extLst>
        </xdr:cNvPr>
        <xdr:cNvSpPr txBox="1"/>
      </xdr:nvSpPr>
      <xdr:spPr>
        <a:xfrm>
          <a:off x="946785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textlink="">
      <xdr:nvSpPr>
        <xdr:cNvPr id="349" name="フローチャート: 判断 348">
          <a:extLst>
            <a:ext uri="{FF2B5EF4-FFF2-40B4-BE49-F238E27FC236}">
              <a16:creationId xmlns:a16="http://schemas.microsoft.com/office/drawing/2014/main" id="{6A696E3C-6533-4514-9690-7542E8CEBFAA}"/>
            </a:ext>
          </a:extLst>
        </xdr:cNvPr>
        <xdr:cNvSpPr/>
      </xdr:nvSpPr>
      <xdr:spPr>
        <a:xfrm>
          <a:off x="9398000" y="13953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textlink="">
      <xdr:nvSpPr>
        <xdr:cNvPr id="350" name="フローチャート: 判断 349">
          <a:extLst>
            <a:ext uri="{FF2B5EF4-FFF2-40B4-BE49-F238E27FC236}">
              <a16:creationId xmlns:a16="http://schemas.microsoft.com/office/drawing/2014/main" id="{9E697009-9C94-42DF-9F6C-30CA69130B27}"/>
            </a:ext>
          </a:extLst>
        </xdr:cNvPr>
        <xdr:cNvSpPr/>
      </xdr:nvSpPr>
      <xdr:spPr>
        <a:xfrm>
          <a:off x="8636000" y="1396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textlink="">
      <xdr:nvSpPr>
        <xdr:cNvPr id="351" name="フローチャート: 判断 350">
          <a:extLst>
            <a:ext uri="{FF2B5EF4-FFF2-40B4-BE49-F238E27FC236}">
              <a16:creationId xmlns:a16="http://schemas.microsoft.com/office/drawing/2014/main" id="{B56CBA3E-CFE5-4546-8EE3-B01C56B79491}"/>
            </a:ext>
          </a:extLst>
        </xdr:cNvPr>
        <xdr:cNvSpPr/>
      </xdr:nvSpPr>
      <xdr:spPr>
        <a:xfrm>
          <a:off x="7842250" y="13961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textlink="">
      <xdr:nvSpPr>
        <xdr:cNvPr id="352" name="フローチャート: 判断 351">
          <a:extLst>
            <a:ext uri="{FF2B5EF4-FFF2-40B4-BE49-F238E27FC236}">
              <a16:creationId xmlns:a16="http://schemas.microsoft.com/office/drawing/2014/main" id="{EF4F49F1-1750-4B06-8FFB-48A6536268C0}"/>
            </a:ext>
          </a:extLst>
        </xdr:cNvPr>
        <xdr:cNvSpPr/>
      </xdr:nvSpPr>
      <xdr:spPr>
        <a:xfrm>
          <a:off x="702945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textlink="">
      <xdr:nvSpPr>
        <xdr:cNvPr id="353" name="フローチャート: 判断 352">
          <a:extLst>
            <a:ext uri="{FF2B5EF4-FFF2-40B4-BE49-F238E27FC236}">
              <a16:creationId xmlns:a16="http://schemas.microsoft.com/office/drawing/2014/main" id="{F9DB4E74-3C8A-4228-8D9E-6CA5AFC6C8EB}"/>
            </a:ext>
          </a:extLst>
        </xdr:cNvPr>
        <xdr:cNvSpPr/>
      </xdr:nvSpPr>
      <xdr:spPr>
        <a:xfrm>
          <a:off x="6235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4" name="テキスト ボックス 353">
          <a:extLst>
            <a:ext uri="{FF2B5EF4-FFF2-40B4-BE49-F238E27FC236}">
              <a16:creationId xmlns:a16="http://schemas.microsoft.com/office/drawing/2014/main" id="{8F8E4580-3B49-4834-8139-75F6A79F497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71604209-BFCA-421D-B298-F78F0045D5E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6" name="テキスト ボックス 355">
          <a:extLst>
            <a:ext uri="{FF2B5EF4-FFF2-40B4-BE49-F238E27FC236}">
              <a16:creationId xmlns:a16="http://schemas.microsoft.com/office/drawing/2014/main" id="{3CDB55F2-2280-43E6-9054-0C636E1404C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7" name="テキスト ボックス 356">
          <a:extLst>
            <a:ext uri="{FF2B5EF4-FFF2-40B4-BE49-F238E27FC236}">
              <a16:creationId xmlns:a16="http://schemas.microsoft.com/office/drawing/2014/main" id="{CF739EDF-6DA9-439E-BE22-B9643AAB943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8" name="テキスト ボックス 357">
          <a:extLst>
            <a:ext uri="{FF2B5EF4-FFF2-40B4-BE49-F238E27FC236}">
              <a16:creationId xmlns:a16="http://schemas.microsoft.com/office/drawing/2014/main" id="{1EDED54E-B297-4BFB-BBBA-48DC1D3BAB3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textlink="">
      <xdr:nvSpPr>
        <xdr:cNvPr id="359" name="楕円 358">
          <a:extLst>
            <a:ext uri="{FF2B5EF4-FFF2-40B4-BE49-F238E27FC236}">
              <a16:creationId xmlns:a16="http://schemas.microsoft.com/office/drawing/2014/main" id="{A10C38F4-D5FD-4F66-92C8-590B2ADB1DF9}"/>
            </a:ext>
          </a:extLst>
        </xdr:cNvPr>
        <xdr:cNvSpPr/>
      </xdr:nvSpPr>
      <xdr:spPr>
        <a:xfrm>
          <a:off x="86360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135889</xdr:rowOff>
    </xdr:from>
    <xdr:to>
      <xdr:col>46</xdr:col>
      <xdr:colOff>38100</xdr:colOff>
      <xdr:row>86</xdr:row>
      <xdr:rowOff>66039</xdr:rowOff>
    </xdr:to>
    <xdr:sp textlink="">
      <xdr:nvSpPr>
        <xdr:cNvPr id="360" name="楕円 359">
          <a:extLst>
            <a:ext uri="{FF2B5EF4-FFF2-40B4-BE49-F238E27FC236}">
              <a16:creationId xmlns:a16="http://schemas.microsoft.com/office/drawing/2014/main" id="{18C69660-27BE-4273-B595-61F8B3CD53AF}"/>
            </a:ext>
          </a:extLst>
        </xdr:cNvPr>
        <xdr:cNvSpPr/>
      </xdr:nvSpPr>
      <xdr:spPr>
        <a:xfrm>
          <a:off x="784225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1" name="直線コネクタ 360">
          <a:extLst>
            <a:ext uri="{FF2B5EF4-FFF2-40B4-BE49-F238E27FC236}">
              <a16:creationId xmlns:a16="http://schemas.microsoft.com/office/drawing/2014/main" id="{E92C6F3F-C73F-4469-8977-C2AE138885B8}"/>
            </a:ext>
          </a:extLst>
        </xdr:cNvPr>
        <xdr:cNvCxnSpPr/>
      </xdr:nvCxnSpPr>
      <xdr:spPr>
        <a:xfrm>
          <a:off x="7886700" y="14220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textlink="">
      <xdr:nvSpPr>
        <xdr:cNvPr id="362" name="楕円 361">
          <a:extLst>
            <a:ext uri="{FF2B5EF4-FFF2-40B4-BE49-F238E27FC236}">
              <a16:creationId xmlns:a16="http://schemas.microsoft.com/office/drawing/2014/main" id="{924832D1-CE16-4A94-8A69-36BE84653838}"/>
            </a:ext>
          </a:extLst>
        </xdr:cNvPr>
        <xdr:cNvSpPr/>
      </xdr:nvSpPr>
      <xdr:spPr>
        <a:xfrm>
          <a:off x="702945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3" name="直線コネクタ 362">
          <a:extLst>
            <a:ext uri="{FF2B5EF4-FFF2-40B4-BE49-F238E27FC236}">
              <a16:creationId xmlns:a16="http://schemas.microsoft.com/office/drawing/2014/main" id="{A365698F-8AAB-40E1-A2BD-6D4824E2C8DB}"/>
            </a:ext>
          </a:extLst>
        </xdr:cNvPr>
        <xdr:cNvCxnSpPr/>
      </xdr:nvCxnSpPr>
      <xdr:spPr>
        <a:xfrm>
          <a:off x="7080250" y="142201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textlink="">
      <xdr:nvSpPr>
        <xdr:cNvPr id="364" name="楕円 363">
          <a:extLst>
            <a:ext uri="{FF2B5EF4-FFF2-40B4-BE49-F238E27FC236}">
              <a16:creationId xmlns:a16="http://schemas.microsoft.com/office/drawing/2014/main" id="{EAEEFBDD-D3F3-4748-A4E6-4806C8644183}"/>
            </a:ext>
          </a:extLst>
        </xdr:cNvPr>
        <xdr:cNvSpPr/>
      </xdr:nvSpPr>
      <xdr:spPr>
        <a:xfrm>
          <a:off x="62357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5" name="直線コネクタ 364">
          <a:extLst>
            <a:ext uri="{FF2B5EF4-FFF2-40B4-BE49-F238E27FC236}">
              <a16:creationId xmlns:a16="http://schemas.microsoft.com/office/drawing/2014/main" id="{E7085168-B97E-44D9-9CF7-ED76085929CB}"/>
            </a:ext>
          </a:extLst>
        </xdr:cNvPr>
        <xdr:cNvCxnSpPr/>
      </xdr:nvCxnSpPr>
      <xdr:spPr>
        <a:xfrm>
          <a:off x="6286500" y="142201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textlink="">
      <xdr:nvSpPr>
        <xdr:cNvPr id="366" name="n_1aveValue【福祉施設】&#10;一人当たり面積">
          <a:extLst>
            <a:ext uri="{FF2B5EF4-FFF2-40B4-BE49-F238E27FC236}">
              <a16:creationId xmlns:a16="http://schemas.microsoft.com/office/drawing/2014/main" id="{2AC91008-1714-429B-85D7-750705235B31}"/>
            </a:ext>
          </a:extLst>
        </xdr:cNvPr>
        <xdr:cNvSpPr txBox="1"/>
      </xdr:nvSpPr>
      <xdr:spPr>
        <a:xfrm>
          <a:off x="845827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textlink="">
      <xdr:nvSpPr>
        <xdr:cNvPr id="367" name="n_2aveValue【福祉施設】&#10;一人当たり面積">
          <a:extLst>
            <a:ext uri="{FF2B5EF4-FFF2-40B4-BE49-F238E27FC236}">
              <a16:creationId xmlns:a16="http://schemas.microsoft.com/office/drawing/2014/main" id="{876D8CDD-046B-4E4E-9E95-41AD4C387410}"/>
            </a:ext>
          </a:extLst>
        </xdr:cNvPr>
        <xdr:cNvSpPr txBox="1"/>
      </xdr:nvSpPr>
      <xdr:spPr>
        <a:xfrm>
          <a:off x="7677227" y="1374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textlink="">
      <xdr:nvSpPr>
        <xdr:cNvPr id="368" name="n_3aveValue【福祉施設】&#10;一人当たり面積">
          <a:extLst>
            <a:ext uri="{FF2B5EF4-FFF2-40B4-BE49-F238E27FC236}">
              <a16:creationId xmlns:a16="http://schemas.microsoft.com/office/drawing/2014/main" id="{64F4650C-960C-4497-B42F-A0C6440CD82A}"/>
            </a:ext>
          </a:extLst>
        </xdr:cNvPr>
        <xdr:cNvSpPr txBox="1"/>
      </xdr:nvSpPr>
      <xdr:spPr>
        <a:xfrm>
          <a:off x="686442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textlink="">
      <xdr:nvSpPr>
        <xdr:cNvPr id="369" name="n_4aveValue【福祉施設】&#10;一人当たり面積">
          <a:extLst>
            <a:ext uri="{FF2B5EF4-FFF2-40B4-BE49-F238E27FC236}">
              <a16:creationId xmlns:a16="http://schemas.microsoft.com/office/drawing/2014/main" id="{C563F7EE-FFBB-4C29-AEC6-59EE594436E7}"/>
            </a:ext>
          </a:extLst>
        </xdr:cNvPr>
        <xdr:cNvSpPr txBox="1"/>
      </xdr:nvSpPr>
      <xdr:spPr>
        <a:xfrm>
          <a:off x="607067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textlink="">
      <xdr:nvSpPr>
        <xdr:cNvPr id="370" name="n_1mainValue【福祉施設】&#10;一人当たり面積">
          <a:extLst>
            <a:ext uri="{FF2B5EF4-FFF2-40B4-BE49-F238E27FC236}">
              <a16:creationId xmlns:a16="http://schemas.microsoft.com/office/drawing/2014/main" id="{D0E99632-5A64-4EF4-BDE9-7C9E56494623}"/>
            </a:ext>
          </a:extLst>
        </xdr:cNvPr>
        <xdr:cNvSpPr txBox="1"/>
      </xdr:nvSpPr>
      <xdr:spPr>
        <a:xfrm>
          <a:off x="84582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textlink="">
      <xdr:nvSpPr>
        <xdr:cNvPr id="371" name="n_2mainValue【福祉施設】&#10;一人当たり面積">
          <a:extLst>
            <a:ext uri="{FF2B5EF4-FFF2-40B4-BE49-F238E27FC236}">
              <a16:creationId xmlns:a16="http://schemas.microsoft.com/office/drawing/2014/main" id="{A99B80BC-33A8-42B8-80E2-08983482CB0F}"/>
            </a:ext>
          </a:extLst>
        </xdr:cNvPr>
        <xdr:cNvSpPr txBox="1"/>
      </xdr:nvSpPr>
      <xdr:spPr>
        <a:xfrm>
          <a:off x="76772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textlink="">
      <xdr:nvSpPr>
        <xdr:cNvPr id="372" name="n_3mainValue【福祉施設】&#10;一人当たり面積">
          <a:extLst>
            <a:ext uri="{FF2B5EF4-FFF2-40B4-BE49-F238E27FC236}">
              <a16:creationId xmlns:a16="http://schemas.microsoft.com/office/drawing/2014/main" id="{F4D97D0C-5A31-4BC6-9A01-72678B12E93C}"/>
            </a:ext>
          </a:extLst>
        </xdr:cNvPr>
        <xdr:cNvSpPr txBox="1"/>
      </xdr:nvSpPr>
      <xdr:spPr>
        <a:xfrm>
          <a:off x="68644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textlink="">
      <xdr:nvSpPr>
        <xdr:cNvPr id="373" name="n_4mainValue【福祉施設】&#10;一人当たり面積">
          <a:extLst>
            <a:ext uri="{FF2B5EF4-FFF2-40B4-BE49-F238E27FC236}">
              <a16:creationId xmlns:a16="http://schemas.microsoft.com/office/drawing/2014/main" id="{4E75A69C-43CF-4D15-B434-9B55E5AC275C}"/>
            </a:ext>
          </a:extLst>
        </xdr:cNvPr>
        <xdr:cNvSpPr txBox="1"/>
      </xdr:nvSpPr>
      <xdr:spPr>
        <a:xfrm>
          <a:off x="60706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34DE489B-C271-49C4-923D-CC345359366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7CC4E76E-4FEF-42A4-B8EF-D323FBF1B39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98D5BF69-C294-4AA3-B72B-F042BD77FE8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086A215D-9139-4782-9686-AFB7E58D852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7A03181A-0F03-458E-95DC-BE4731C296A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E27C7C20-FA55-4980-95C5-CE812173DC9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0B80D780-6E08-4B3B-ACA2-AB1FCA0086F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906FFD81-6E92-495F-99E3-C857ADF90E0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2" name="テキスト ボックス 381">
          <a:extLst>
            <a:ext uri="{FF2B5EF4-FFF2-40B4-BE49-F238E27FC236}">
              <a16:creationId xmlns:a16="http://schemas.microsoft.com/office/drawing/2014/main" id="{92F90C72-582E-4AC3-8FCE-56188E9BB43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56ABEBB-7779-40F9-ACFA-3F875D8A3AA3}"/>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4" name="テキスト ボックス 383">
          <a:extLst>
            <a:ext uri="{FF2B5EF4-FFF2-40B4-BE49-F238E27FC236}">
              <a16:creationId xmlns:a16="http://schemas.microsoft.com/office/drawing/2014/main" id="{9802C523-BE09-4BF2-A0E5-AF26118B58B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EDCF61C-0473-4372-894A-DEB3621C3606}"/>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6" name="テキスト ボックス 385">
          <a:extLst>
            <a:ext uri="{FF2B5EF4-FFF2-40B4-BE49-F238E27FC236}">
              <a16:creationId xmlns:a16="http://schemas.microsoft.com/office/drawing/2014/main" id="{BF1E796D-561D-41C3-932F-29DA6D6256AC}"/>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E709A46-F027-4A5B-B55F-1F82252AF9D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8" name="テキスト ボックス 387">
          <a:extLst>
            <a:ext uri="{FF2B5EF4-FFF2-40B4-BE49-F238E27FC236}">
              <a16:creationId xmlns:a16="http://schemas.microsoft.com/office/drawing/2014/main" id="{67BDA97C-2602-4C9A-885B-47D39202959E}"/>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64FCF4D6-4281-493B-A378-C2DDE5BFEDC6}"/>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0" name="テキスト ボックス 389">
          <a:extLst>
            <a:ext uri="{FF2B5EF4-FFF2-40B4-BE49-F238E27FC236}">
              <a16:creationId xmlns:a16="http://schemas.microsoft.com/office/drawing/2014/main" id="{4488474E-4752-4F5E-8ED0-7B414342B788}"/>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77CA35-0449-47A3-8C43-2779F61B0579}"/>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2" name="テキスト ボックス 391">
          <a:extLst>
            <a:ext uri="{FF2B5EF4-FFF2-40B4-BE49-F238E27FC236}">
              <a16:creationId xmlns:a16="http://schemas.microsoft.com/office/drawing/2014/main" id="{9EA155F5-61CD-4023-858B-31C90456CF49}"/>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6EE0A8F-E235-4F19-8B58-541A6ED6F2D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4" name="テキスト ボックス 393">
          <a:extLst>
            <a:ext uri="{FF2B5EF4-FFF2-40B4-BE49-F238E27FC236}">
              <a16:creationId xmlns:a16="http://schemas.microsoft.com/office/drawing/2014/main" id="{9A01C6DB-DD85-4823-BDEA-E082053C43A3}"/>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658E39FB-5010-4AC3-B746-990DCCBE2F5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6" name="テキスト ボックス 395">
          <a:extLst>
            <a:ext uri="{FF2B5EF4-FFF2-40B4-BE49-F238E27FC236}">
              <a16:creationId xmlns:a16="http://schemas.microsoft.com/office/drawing/2014/main" id="{7748BA08-B302-4EF7-AB28-C9319153A823}"/>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11774BC-37B9-4C96-88D0-088DBCB0587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0EE6B81A-7A26-4FD1-99EE-49BDDFF8C95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C3847D4-133F-4979-8EC8-0D6D15AF9F77}"/>
            </a:ext>
          </a:extLst>
        </xdr:cNvPr>
        <xdr:cNvCxnSpPr/>
      </xdr:nvCxnSpPr>
      <xdr:spPr>
        <a:xfrm flipV="1">
          <a:off x="4177665" y="166921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0" name="【市民会館】&#10;有形固定資産減価償却率最小値テキスト">
          <a:extLst>
            <a:ext uri="{FF2B5EF4-FFF2-40B4-BE49-F238E27FC236}">
              <a16:creationId xmlns:a16="http://schemas.microsoft.com/office/drawing/2014/main" id="{3AFC4D52-2C6E-4472-8265-1BA393D52888}"/>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A9B5D867-A0C9-485C-B4E3-46B2A0C68A0A}"/>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textlink="">
      <xdr:nvSpPr>
        <xdr:cNvPr id="402" name="【市民会館】&#10;有形固定資産減価償却率最大値テキスト">
          <a:extLst>
            <a:ext uri="{FF2B5EF4-FFF2-40B4-BE49-F238E27FC236}">
              <a16:creationId xmlns:a16="http://schemas.microsoft.com/office/drawing/2014/main" id="{F8D664A7-B9A1-452F-8D83-918FA4DEFF08}"/>
            </a:ext>
          </a:extLst>
        </xdr:cNvPr>
        <xdr:cNvSpPr txBox="1"/>
      </xdr:nvSpPr>
      <xdr:spPr>
        <a:xfrm>
          <a:off x="4216400" y="164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3" name="直線コネクタ 402">
          <a:extLst>
            <a:ext uri="{FF2B5EF4-FFF2-40B4-BE49-F238E27FC236}">
              <a16:creationId xmlns:a16="http://schemas.microsoft.com/office/drawing/2014/main" id="{7B6F5B2A-1538-45DD-BA8D-B7A8D72130F4}"/>
            </a:ext>
          </a:extLst>
        </xdr:cNvPr>
        <xdr:cNvCxnSpPr/>
      </xdr:nvCxnSpPr>
      <xdr:spPr>
        <a:xfrm>
          <a:off x="4108450" y="16692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textlink="">
      <xdr:nvSpPr>
        <xdr:cNvPr id="404" name="【市民会館】&#10;有形固定資産減価償却率平均値テキスト">
          <a:extLst>
            <a:ext uri="{FF2B5EF4-FFF2-40B4-BE49-F238E27FC236}">
              <a16:creationId xmlns:a16="http://schemas.microsoft.com/office/drawing/2014/main" id="{DCCEAA96-EBDE-4112-8482-50023D32C24D}"/>
            </a:ext>
          </a:extLst>
        </xdr:cNvPr>
        <xdr:cNvSpPr txBox="1"/>
      </xdr:nvSpPr>
      <xdr:spPr>
        <a:xfrm>
          <a:off x="4216400" y="17416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textlink="">
      <xdr:nvSpPr>
        <xdr:cNvPr id="405" name="フローチャート: 判断 404">
          <a:extLst>
            <a:ext uri="{FF2B5EF4-FFF2-40B4-BE49-F238E27FC236}">
              <a16:creationId xmlns:a16="http://schemas.microsoft.com/office/drawing/2014/main" id="{757CB739-3D0A-419E-ADAC-174E2B386355}"/>
            </a:ext>
          </a:extLst>
        </xdr:cNvPr>
        <xdr:cNvSpPr/>
      </xdr:nvSpPr>
      <xdr:spPr>
        <a:xfrm>
          <a:off x="4127500" y="1743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textlink="">
      <xdr:nvSpPr>
        <xdr:cNvPr id="406" name="フローチャート: 判断 405">
          <a:extLst>
            <a:ext uri="{FF2B5EF4-FFF2-40B4-BE49-F238E27FC236}">
              <a16:creationId xmlns:a16="http://schemas.microsoft.com/office/drawing/2014/main" id="{2760E847-4EDE-43DF-82AB-7A4DA076A0E3}"/>
            </a:ext>
          </a:extLst>
        </xdr:cNvPr>
        <xdr:cNvSpPr/>
      </xdr:nvSpPr>
      <xdr:spPr>
        <a:xfrm>
          <a:off x="3384550" y="1739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textlink="">
      <xdr:nvSpPr>
        <xdr:cNvPr id="407" name="フローチャート: 判断 406">
          <a:extLst>
            <a:ext uri="{FF2B5EF4-FFF2-40B4-BE49-F238E27FC236}">
              <a16:creationId xmlns:a16="http://schemas.microsoft.com/office/drawing/2014/main" id="{A1DAADE1-96ED-48E9-A485-BB981B363116}"/>
            </a:ext>
          </a:extLst>
        </xdr:cNvPr>
        <xdr:cNvSpPr/>
      </xdr:nvSpPr>
      <xdr:spPr>
        <a:xfrm>
          <a:off x="2571750" y="173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textlink="">
      <xdr:nvSpPr>
        <xdr:cNvPr id="408" name="フローチャート: 判断 407">
          <a:extLst>
            <a:ext uri="{FF2B5EF4-FFF2-40B4-BE49-F238E27FC236}">
              <a16:creationId xmlns:a16="http://schemas.microsoft.com/office/drawing/2014/main" id="{84558A43-D81C-4877-8116-79649BDC64B9}"/>
            </a:ext>
          </a:extLst>
        </xdr:cNvPr>
        <xdr:cNvSpPr/>
      </xdr:nvSpPr>
      <xdr:spPr>
        <a:xfrm>
          <a:off x="1778000" y="173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textlink="">
      <xdr:nvSpPr>
        <xdr:cNvPr id="409" name="フローチャート: 判断 408">
          <a:extLst>
            <a:ext uri="{FF2B5EF4-FFF2-40B4-BE49-F238E27FC236}">
              <a16:creationId xmlns:a16="http://schemas.microsoft.com/office/drawing/2014/main" id="{2BC2C6C4-7173-4995-811E-94687EBF4621}"/>
            </a:ext>
          </a:extLst>
        </xdr:cNvPr>
        <xdr:cNvSpPr/>
      </xdr:nvSpPr>
      <xdr:spPr>
        <a:xfrm>
          <a:off x="9842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E886F02B-8080-49C9-97AF-B37DA85996A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942DC298-B890-4149-8219-80A753C8D9A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75E2ED80-EB88-49C0-9C5A-6FE4F543582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CA40AA9F-5236-4A29-8F2A-24576B592A7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57D5A33F-2EEC-4061-A0A8-1912A8A13B8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74386</xdr:rowOff>
    </xdr:from>
    <xdr:to>
      <xdr:col>24</xdr:col>
      <xdr:colOff>114300</xdr:colOff>
      <xdr:row>105</xdr:row>
      <xdr:rowOff>4536</xdr:rowOff>
    </xdr:to>
    <xdr:sp textlink="">
      <xdr:nvSpPr>
        <xdr:cNvPr id="415" name="楕円 414">
          <a:extLst>
            <a:ext uri="{FF2B5EF4-FFF2-40B4-BE49-F238E27FC236}">
              <a16:creationId xmlns:a16="http://schemas.microsoft.com/office/drawing/2014/main" id="{597A067E-FFDA-4C58-8A45-EBDCE1B3F057}"/>
            </a:ext>
          </a:extLst>
        </xdr:cNvPr>
        <xdr:cNvSpPr/>
      </xdr:nvSpPr>
      <xdr:spPr>
        <a:xfrm>
          <a:off x="412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97263</xdr:rowOff>
    </xdr:from>
    <xdr:ext cx="405111" cy="259045"/>
    <xdr:sp textlink="">
      <xdr:nvSpPr>
        <xdr:cNvPr id="416" name="【市民会館】&#10;有形固定資産減価償却率該当値テキスト">
          <a:extLst>
            <a:ext uri="{FF2B5EF4-FFF2-40B4-BE49-F238E27FC236}">
              <a16:creationId xmlns:a16="http://schemas.microsoft.com/office/drawing/2014/main" id="{9B6B25E4-682B-42F2-9F25-D16EEF3313C1}"/>
            </a:ext>
          </a:extLst>
        </xdr:cNvPr>
        <xdr:cNvSpPr txBox="1"/>
      </xdr:nvSpPr>
      <xdr:spPr>
        <a:xfrm>
          <a:off x="4216400" y="171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textlink="">
      <xdr:nvSpPr>
        <xdr:cNvPr id="417" name="楕円 416">
          <a:extLst>
            <a:ext uri="{FF2B5EF4-FFF2-40B4-BE49-F238E27FC236}">
              <a16:creationId xmlns:a16="http://schemas.microsoft.com/office/drawing/2014/main" id="{EE8F512D-0355-429F-B327-57A8DB17A8DF}"/>
            </a:ext>
          </a:extLst>
        </xdr:cNvPr>
        <xdr:cNvSpPr/>
      </xdr:nvSpPr>
      <xdr:spPr>
        <a:xfrm>
          <a:off x="3384550" y="173042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125186</xdr:rowOff>
    </xdr:to>
    <xdr:cxnSp macro="">
      <xdr:nvCxnSpPr>
        <xdr:cNvPr id="418" name="直線コネクタ 417">
          <a:extLst>
            <a:ext uri="{FF2B5EF4-FFF2-40B4-BE49-F238E27FC236}">
              <a16:creationId xmlns:a16="http://schemas.microsoft.com/office/drawing/2014/main" id="{B0596BE3-4161-4B49-AE39-751A557D9E8E}"/>
            </a:ext>
          </a:extLst>
        </xdr:cNvPr>
        <xdr:cNvCxnSpPr/>
      </xdr:nvCxnSpPr>
      <xdr:spPr>
        <a:xfrm>
          <a:off x="3429000" y="17355094"/>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10705</xdr:rowOff>
    </xdr:from>
    <xdr:to>
      <xdr:col>15</xdr:col>
      <xdr:colOff>101600</xdr:colOff>
      <xdr:row>104</xdr:row>
      <xdr:rowOff>112305</xdr:rowOff>
    </xdr:to>
    <xdr:sp textlink="">
      <xdr:nvSpPr>
        <xdr:cNvPr id="419" name="楕円 418">
          <a:extLst>
            <a:ext uri="{FF2B5EF4-FFF2-40B4-BE49-F238E27FC236}">
              <a16:creationId xmlns:a16="http://schemas.microsoft.com/office/drawing/2014/main" id="{59F8094D-7DBD-4999-8441-EB60F94F536E}"/>
            </a:ext>
          </a:extLst>
        </xdr:cNvPr>
        <xdr:cNvSpPr/>
      </xdr:nvSpPr>
      <xdr:spPr>
        <a:xfrm>
          <a:off x="257175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61505</xdr:rowOff>
    </xdr:from>
    <xdr:to>
      <xdr:col>19</xdr:col>
      <xdr:colOff>177800</xdr:colOff>
      <xdr:row>104</xdr:row>
      <xdr:rowOff>95794</xdr:rowOff>
    </xdr:to>
    <xdr:cxnSp macro="">
      <xdr:nvCxnSpPr>
        <xdr:cNvPr id="420" name="直線コネクタ 419">
          <a:extLst>
            <a:ext uri="{FF2B5EF4-FFF2-40B4-BE49-F238E27FC236}">
              <a16:creationId xmlns:a16="http://schemas.microsoft.com/office/drawing/2014/main" id="{A4147232-B347-4D86-8893-ACFE0F8D9B81}"/>
            </a:ext>
          </a:extLst>
        </xdr:cNvPr>
        <xdr:cNvCxnSpPr/>
      </xdr:nvCxnSpPr>
      <xdr:spPr>
        <a:xfrm>
          <a:off x="2622550" y="17320805"/>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147864</xdr:rowOff>
    </xdr:from>
    <xdr:to>
      <xdr:col>10</xdr:col>
      <xdr:colOff>165100</xdr:colOff>
      <xdr:row>104</xdr:row>
      <xdr:rowOff>78014</xdr:rowOff>
    </xdr:to>
    <xdr:sp textlink="">
      <xdr:nvSpPr>
        <xdr:cNvPr id="421" name="楕円 420">
          <a:extLst>
            <a:ext uri="{FF2B5EF4-FFF2-40B4-BE49-F238E27FC236}">
              <a16:creationId xmlns:a16="http://schemas.microsoft.com/office/drawing/2014/main" id="{919E1705-97B9-426E-A9EC-DA21037D0057}"/>
            </a:ext>
          </a:extLst>
        </xdr:cNvPr>
        <xdr:cNvSpPr/>
      </xdr:nvSpPr>
      <xdr:spPr>
        <a:xfrm>
          <a:off x="17780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27214</xdr:rowOff>
    </xdr:from>
    <xdr:to>
      <xdr:col>15</xdr:col>
      <xdr:colOff>50800</xdr:colOff>
      <xdr:row>104</xdr:row>
      <xdr:rowOff>61505</xdr:rowOff>
    </xdr:to>
    <xdr:cxnSp macro="">
      <xdr:nvCxnSpPr>
        <xdr:cNvPr id="422" name="直線コネクタ 421">
          <a:extLst>
            <a:ext uri="{FF2B5EF4-FFF2-40B4-BE49-F238E27FC236}">
              <a16:creationId xmlns:a16="http://schemas.microsoft.com/office/drawing/2014/main" id="{6A07061F-087D-4C93-8938-BF8B544C13C3}"/>
            </a:ext>
          </a:extLst>
        </xdr:cNvPr>
        <xdr:cNvCxnSpPr/>
      </xdr:nvCxnSpPr>
      <xdr:spPr>
        <a:xfrm>
          <a:off x="1828800" y="17286514"/>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113574</xdr:rowOff>
    </xdr:from>
    <xdr:to>
      <xdr:col>6</xdr:col>
      <xdr:colOff>38100</xdr:colOff>
      <xdr:row>104</xdr:row>
      <xdr:rowOff>43724</xdr:rowOff>
    </xdr:to>
    <xdr:sp textlink="">
      <xdr:nvSpPr>
        <xdr:cNvPr id="423" name="楕円 422">
          <a:extLst>
            <a:ext uri="{FF2B5EF4-FFF2-40B4-BE49-F238E27FC236}">
              <a16:creationId xmlns:a16="http://schemas.microsoft.com/office/drawing/2014/main" id="{BC5D7FD7-A59C-49A1-ACF3-ADF8156C8602}"/>
            </a:ext>
          </a:extLst>
        </xdr:cNvPr>
        <xdr:cNvSpPr/>
      </xdr:nvSpPr>
      <xdr:spPr>
        <a:xfrm>
          <a:off x="984250" y="17201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164374</xdr:rowOff>
    </xdr:from>
    <xdr:to>
      <xdr:col>10</xdr:col>
      <xdr:colOff>114300</xdr:colOff>
      <xdr:row>104</xdr:row>
      <xdr:rowOff>27214</xdr:rowOff>
    </xdr:to>
    <xdr:cxnSp macro="">
      <xdr:nvCxnSpPr>
        <xdr:cNvPr id="424" name="直線コネクタ 423">
          <a:extLst>
            <a:ext uri="{FF2B5EF4-FFF2-40B4-BE49-F238E27FC236}">
              <a16:creationId xmlns:a16="http://schemas.microsoft.com/office/drawing/2014/main" id="{27191EE1-6479-47CA-BAC5-7AA55CA6225C}"/>
            </a:ext>
          </a:extLst>
        </xdr:cNvPr>
        <xdr:cNvCxnSpPr/>
      </xdr:nvCxnSpPr>
      <xdr:spPr>
        <a:xfrm>
          <a:off x="1028700" y="1725222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textlink="">
      <xdr:nvSpPr>
        <xdr:cNvPr id="425" name="n_1aveValue【市民会館】&#10;有形固定資産減価償却率">
          <a:extLst>
            <a:ext uri="{FF2B5EF4-FFF2-40B4-BE49-F238E27FC236}">
              <a16:creationId xmlns:a16="http://schemas.microsoft.com/office/drawing/2014/main" id="{B09B631A-EBC1-4D54-A14A-BC7D0A02B8EC}"/>
            </a:ext>
          </a:extLst>
        </xdr:cNvPr>
        <xdr:cNvSpPr txBox="1"/>
      </xdr:nvSpPr>
      <xdr:spPr>
        <a:xfrm>
          <a:off x="32391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textlink="">
      <xdr:nvSpPr>
        <xdr:cNvPr id="426" name="n_2aveValue【市民会館】&#10;有形固定資産減価償却率">
          <a:extLst>
            <a:ext uri="{FF2B5EF4-FFF2-40B4-BE49-F238E27FC236}">
              <a16:creationId xmlns:a16="http://schemas.microsoft.com/office/drawing/2014/main" id="{F0DE1140-A225-4D9F-8E40-0A3D4E1C3496}"/>
            </a:ext>
          </a:extLst>
        </xdr:cNvPr>
        <xdr:cNvSpPr txBox="1"/>
      </xdr:nvSpPr>
      <xdr:spPr>
        <a:xfrm>
          <a:off x="2439044" y="1746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textlink="">
      <xdr:nvSpPr>
        <xdr:cNvPr id="427" name="n_3aveValue【市民会館】&#10;有形固定資産減価償却率">
          <a:extLst>
            <a:ext uri="{FF2B5EF4-FFF2-40B4-BE49-F238E27FC236}">
              <a16:creationId xmlns:a16="http://schemas.microsoft.com/office/drawing/2014/main" id="{1C4F2281-46BD-4C8D-8AA4-9CEBBB3D3228}"/>
            </a:ext>
          </a:extLst>
        </xdr:cNvPr>
        <xdr:cNvSpPr txBox="1"/>
      </xdr:nvSpPr>
      <xdr:spPr>
        <a:xfrm>
          <a:off x="1645294" y="1746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textlink="">
      <xdr:nvSpPr>
        <xdr:cNvPr id="428" name="n_4aveValue【市民会館】&#10;有形固定資産減価償却率">
          <a:extLst>
            <a:ext uri="{FF2B5EF4-FFF2-40B4-BE49-F238E27FC236}">
              <a16:creationId xmlns:a16="http://schemas.microsoft.com/office/drawing/2014/main" id="{C3D4DD48-F2F4-48E7-B7FB-0394E7AB93B3}"/>
            </a:ext>
          </a:extLst>
        </xdr:cNvPr>
        <xdr:cNvSpPr txBox="1"/>
      </xdr:nvSpPr>
      <xdr:spPr>
        <a:xfrm>
          <a:off x="851544" y="174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163121</xdr:rowOff>
    </xdr:from>
    <xdr:ext cx="405111" cy="259045"/>
    <xdr:sp textlink="">
      <xdr:nvSpPr>
        <xdr:cNvPr id="429" name="n_1mainValue【市民会館】&#10;有形固定資産減価償却率">
          <a:extLst>
            <a:ext uri="{FF2B5EF4-FFF2-40B4-BE49-F238E27FC236}">
              <a16:creationId xmlns:a16="http://schemas.microsoft.com/office/drawing/2014/main" id="{2422EF93-E77A-442F-AC46-EE689CD0B08C}"/>
            </a:ext>
          </a:extLst>
        </xdr:cNvPr>
        <xdr:cNvSpPr txBox="1"/>
      </xdr:nvSpPr>
      <xdr:spPr>
        <a:xfrm>
          <a:off x="32391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textlink="">
      <xdr:nvSpPr>
        <xdr:cNvPr id="430" name="n_2mainValue【市民会館】&#10;有形固定資産減価償却率">
          <a:extLst>
            <a:ext uri="{FF2B5EF4-FFF2-40B4-BE49-F238E27FC236}">
              <a16:creationId xmlns:a16="http://schemas.microsoft.com/office/drawing/2014/main" id="{E2449AD4-A0BF-4E5E-8084-3EB4E761AF0D}"/>
            </a:ext>
          </a:extLst>
        </xdr:cNvPr>
        <xdr:cNvSpPr txBox="1"/>
      </xdr:nvSpPr>
      <xdr:spPr>
        <a:xfrm>
          <a:off x="24390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94541</xdr:rowOff>
    </xdr:from>
    <xdr:ext cx="405111" cy="259045"/>
    <xdr:sp textlink="">
      <xdr:nvSpPr>
        <xdr:cNvPr id="431" name="n_3mainValue【市民会館】&#10;有形固定資産減価償却率">
          <a:extLst>
            <a:ext uri="{FF2B5EF4-FFF2-40B4-BE49-F238E27FC236}">
              <a16:creationId xmlns:a16="http://schemas.microsoft.com/office/drawing/2014/main" id="{A2E1279C-C62A-497A-9FAF-7E60886269C5}"/>
            </a:ext>
          </a:extLst>
        </xdr:cNvPr>
        <xdr:cNvSpPr txBox="1"/>
      </xdr:nvSpPr>
      <xdr:spPr>
        <a:xfrm>
          <a:off x="164529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60251</xdr:rowOff>
    </xdr:from>
    <xdr:ext cx="405111" cy="259045"/>
    <xdr:sp textlink="">
      <xdr:nvSpPr>
        <xdr:cNvPr id="432" name="n_4mainValue【市民会館】&#10;有形固定資産減価償却率">
          <a:extLst>
            <a:ext uri="{FF2B5EF4-FFF2-40B4-BE49-F238E27FC236}">
              <a16:creationId xmlns:a16="http://schemas.microsoft.com/office/drawing/2014/main" id="{81197835-1987-4679-AB49-05DBA55D6EFF}"/>
            </a:ext>
          </a:extLst>
        </xdr:cNvPr>
        <xdr:cNvSpPr txBox="1"/>
      </xdr:nvSpPr>
      <xdr:spPr>
        <a:xfrm>
          <a:off x="851544"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FA657D8E-F284-4580-AF29-6EA8127B1D8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73E2A270-FFF9-4EA7-83C6-DCC3F748682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0DC85032-2C39-4C4A-BCD1-FBC0595CD9E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EBCBEA67-6092-4091-B91B-3BB2C4C8E21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AB99161F-8FAF-4407-AD4A-3972F27E1DE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AE089C47-0EC5-47D0-970F-0792932D0CA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E341AB50-3D7F-4FCE-B8F1-6C8EA6F2D8B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7B89D56E-9631-4CE1-9E06-72C2134E0DBF}"/>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0FBB34EA-B88E-4EC9-ADF5-54E0D30D1B46}"/>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5C34E62-F0E0-4FF1-A9D6-A03BCB1B14D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10B8145-E0DD-44AF-B9F6-1897A2B2C12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44" name="テキスト ボックス 443">
          <a:extLst>
            <a:ext uri="{FF2B5EF4-FFF2-40B4-BE49-F238E27FC236}">
              <a16:creationId xmlns:a16="http://schemas.microsoft.com/office/drawing/2014/main" id="{EACEAB53-4822-4CCF-B7D1-1C2788870A36}"/>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E995DB8-080E-4CC6-8DCC-25BDCDEB4416}"/>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46" name="テキスト ボックス 445">
          <a:extLst>
            <a:ext uri="{FF2B5EF4-FFF2-40B4-BE49-F238E27FC236}">
              <a16:creationId xmlns:a16="http://schemas.microsoft.com/office/drawing/2014/main" id="{11786B8A-3358-461A-8957-B335B7340029}"/>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9497E5A-6B4E-485F-93A3-3D9A69BAFBA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48" name="テキスト ボックス 447">
          <a:extLst>
            <a:ext uri="{FF2B5EF4-FFF2-40B4-BE49-F238E27FC236}">
              <a16:creationId xmlns:a16="http://schemas.microsoft.com/office/drawing/2014/main" id="{7C6EEFE2-ED4A-479D-993C-6A8D6C1C50DB}"/>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602B8F7D-23D3-4B29-9072-A3156FB74902}"/>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50" name="テキスト ボックス 449">
          <a:extLst>
            <a:ext uri="{FF2B5EF4-FFF2-40B4-BE49-F238E27FC236}">
              <a16:creationId xmlns:a16="http://schemas.microsoft.com/office/drawing/2014/main" id="{AECEFFCD-1104-4EF9-B2CB-BE1B8A9EF3B9}"/>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54D5B502-C6F7-4B7F-AD8B-E1329C872EB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52" name="テキスト ボックス 451">
          <a:extLst>
            <a:ext uri="{FF2B5EF4-FFF2-40B4-BE49-F238E27FC236}">
              <a16:creationId xmlns:a16="http://schemas.microsoft.com/office/drawing/2014/main" id="{60D15D0E-A6CF-4B72-870E-43B3A59792E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9AD9D47-906D-40C1-B48C-E0306D469C7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4" name="テキスト ボックス 453">
          <a:extLst>
            <a:ext uri="{FF2B5EF4-FFF2-40B4-BE49-F238E27FC236}">
              <a16:creationId xmlns:a16="http://schemas.microsoft.com/office/drawing/2014/main" id="{612F555F-8396-41C7-B53F-CFE5F67025E6}"/>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5" name="【市民会館】&#10;一人当たり面積グラフ枠">
          <a:extLst>
            <a:ext uri="{FF2B5EF4-FFF2-40B4-BE49-F238E27FC236}">
              <a16:creationId xmlns:a16="http://schemas.microsoft.com/office/drawing/2014/main" id="{67FD11F2-84A3-44A4-B3AA-7F38678BA344}"/>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56" name="直線コネクタ 455">
          <a:extLst>
            <a:ext uri="{FF2B5EF4-FFF2-40B4-BE49-F238E27FC236}">
              <a16:creationId xmlns:a16="http://schemas.microsoft.com/office/drawing/2014/main" id="{561FB218-3AA3-4AAE-AAC1-688E79327B53}"/>
            </a:ext>
          </a:extLst>
        </xdr:cNvPr>
        <xdr:cNvCxnSpPr/>
      </xdr:nvCxnSpPr>
      <xdr:spPr>
        <a:xfrm flipV="1">
          <a:off x="9429115" y="168211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textlink="">
      <xdr:nvSpPr>
        <xdr:cNvPr id="457" name="【市民会館】&#10;一人当たり面積最小値テキスト">
          <a:extLst>
            <a:ext uri="{FF2B5EF4-FFF2-40B4-BE49-F238E27FC236}">
              <a16:creationId xmlns:a16="http://schemas.microsoft.com/office/drawing/2014/main" id="{8DCF35DD-1A1F-4E93-BF2B-016130A7D963}"/>
            </a:ext>
          </a:extLst>
        </xdr:cNvPr>
        <xdr:cNvSpPr txBox="1"/>
      </xdr:nvSpPr>
      <xdr:spPr>
        <a:xfrm>
          <a:off x="9467850"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58" name="直線コネクタ 457">
          <a:extLst>
            <a:ext uri="{FF2B5EF4-FFF2-40B4-BE49-F238E27FC236}">
              <a16:creationId xmlns:a16="http://schemas.microsoft.com/office/drawing/2014/main" id="{CADEE76B-949A-45B4-8983-48CE62DEDECB}"/>
            </a:ext>
          </a:extLst>
        </xdr:cNvPr>
        <xdr:cNvCxnSpPr/>
      </xdr:nvCxnSpPr>
      <xdr:spPr>
        <a:xfrm>
          <a:off x="9359900" y="18080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textlink="">
      <xdr:nvSpPr>
        <xdr:cNvPr id="459" name="【市民会館】&#10;一人当たり面積最大値テキスト">
          <a:extLst>
            <a:ext uri="{FF2B5EF4-FFF2-40B4-BE49-F238E27FC236}">
              <a16:creationId xmlns:a16="http://schemas.microsoft.com/office/drawing/2014/main" id="{864F02BA-38D6-4647-9BD3-8C4DADDEC933}"/>
            </a:ext>
          </a:extLst>
        </xdr:cNvPr>
        <xdr:cNvSpPr txBox="1"/>
      </xdr:nvSpPr>
      <xdr:spPr>
        <a:xfrm>
          <a:off x="9467850" y="165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0" name="直線コネクタ 459">
          <a:extLst>
            <a:ext uri="{FF2B5EF4-FFF2-40B4-BE49-F238E27FC236}">
              <a16:creationId xmlns:a16="http://schemas.microsoft.com/office/drawing/2014/main" id="{BAC78D84-589A-4D90-B291-2F951CBD4414}"/>
            </a:ext>
          </a:extLst>
        </xdr:cNvPr>
        <xdr:cNvCxnSpPr/>
      </xdr:nvCxnSpPr>
      <xdr:spPr>
        <a:xfrm>
          <a:off x="9359900" y="1682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textlink="">
      <xdr:nvSpPr>
        <xdr:cNvPr id="461" name="【市民会館】&#10;一人当たり面積平均値テキスト">
          <a:extLst>
            <a:ext uri="{FF2B5EF4-FFF2-40B4-BE49-F238E27FC236}">
              <a16:creationId xmlns:a16="http://schemas.microsoft.com/office/drawing/2014/main" id="{94E47FD0-E3ED-4F37-9FD5-9496754DA5EB}"/>
            </a:ext>
          </a:extLst>
        </xdr:cNvPr>
        <xdr:cNvSpPr txBox="1"/>
      </xdr:nvSpPr>
      <xdr:spPr>
        <a:xfrm>
          <a:off x="9467850" y="17606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textlink="">
      <xdr:nvSpPr>
        <xdr:cNvPr id="462" name="フローチャート: 判断 461">
          <a:extLst>
            <a:ext uri="{FF2B5EF4-FFF2-40B4-BE49-F238E27FC236}">
              <a16:creationId xmlns:a16="http://schemas.microsoft.com/office/drawing/2014/main" id="{2C948183-7516-403F-B70F-B4425EB295F0}"/>
            </a:ext>
          </a:extLst>
        </xdr:cNvPr>
        <xdr:cNvSpPr/>
      </xdr:nvSpPr>
      <xdr:spPr>
        <a:xfrm>
          <a:off x="9398000" y="17755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textlink="">
      <xdr:nvSpPr>
        <xdr:cNvPr id="463" name="フローチャート: 判断 462">
          <a:extLst>
            <a:ext uri="{FF2B5EF4-FFF2-40B4-BE49-F238E27FC236}">
              <a16:creationId xmlns:a16="http://schemas.microsoft.com/office/drawing/2014/main" id="{91C96A4D-DCC5-400F-ACA5-48208EE0F69B}"/>
            </a:ext>
          </a:extLst>
        </xdr:cNvPr>
        <xdr:cNvSpPr/>
      </xdr:nvSpPr>
      <xdr:spPr>
        <a:xfrm>
          <a:off x="86360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textlink="">
      <xdr:nvSpPr>
        <xdr:cNvPr id="464" name="フローチャート: 判断 463">
          <a:extLst>
            <a:ext uri="{FF2B5EF4-FFF2-40B4-BE49-F238E27FC236}">
              <a16:creationId xmlns:a16="http://schemas.microsoft.com/office/drawing/2014/main" id="{07C38EE5-D865-4F1F-B915-A2EAFC304CD2}"/>
            </a:ext>
          </a:extLst>
        </xdr:cNvPr>
        <xdr:cNvSpPr/>
      </xdr:nvSpPr>
      <xdr:spPr>
        <a:xfrm>
          <a:off x="7842250" y="17766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textlink="">
      <xdr:nvSpPr>
        <xdr:cNvPr id="465" name="フローチャート: 判断 464">
          <a:extLst>
            <a:ext uri="{FF2B5EF4-FFF2-40B4-BE49-F238E27FC236}">
              <a16:creationId xmlns:a16="http://schemas.microsoft.com/office/drawing/2014/main" id="{DC08F9C4-A510-4ABB-B644-E680246A94F2}"/>
            </a:ext>
          </a:extLst>
        </xdr:cNvPr>
        <xdr:cNvSpPr/>
      </xdr:nvSpPr>
      <xdr:spPr>
        <a:xfrm>
          <a:off x="702945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textlink="">
      <xdr:nvSpPr>
        <xdr:cNvPr id="466" name="フローチャート: 判断 465">
          <a:extLst>
            <a:ext uri="{FF2B5EF4-FFF2-40B4-BE49-F238E27FC236}">
              <a16:creationId xmlns:a16="http://schemas.microsoft.com/office/drawing/2014/main" id="{037F3A0E-F237-475B-85BC-C3965C1BE853}"/>
            </a:ext>
          </a:extLst>
        </xdr:cNvPr>
        <xdr:cNvSpPr/>
      </xdr:nvSpPr>
      <xdr:spPr>
        <a:xfrm>
          <a:off x="6235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7" name="テキスト ボックス 466">
          <a:extLst>
            <a:ext uri="{FF2B5EF4-FFF2-40B4-BE49-F238E27FC236}">
              <a16:creationId xmlns:a16="http://schemas.microsoft.com/office/drawing/2014/main" id="{F2235E08-E5F2-4E2B-9584-E483C9A1AB92}"/>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8" name="テキスト ボックス 467">
          <a:extLst>
            <a:ext uri="{FF2B5EF4-FFF2-40B4-BE49-F238E27FC236}">
              <a16:creationId xmlns:a16="http://schemas.microsoft.com/office/drawing/2014/main" id="{D2E5C522-F539-4A45-8313-52AC0CF97A1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9" name="テキスト ボックス 468">
          <a:extLst>
            <a:ext uri="{FF2B5EF4-FFF2-40B4-BE49-F238E27FC236}">
              <a16:creationId xmlns:a16="http://schemas.microsoft.com/office/drawing/2014/main" id="{4FA729E0-A29A-4C20-9F21-C047A79CF87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0" name="テキスト ボックス 469">
          <a:extLst>
            <a:ext uri="{FF2B5EF4-FFF2-40B4-BE49-F238E27FC236}">
              <a16:creationId xmlns:a16="http://schemas.microsoft.com/office/drawing/2014/main" id="{B7219C9D-647F-4B64-8D3A-8B760E29282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1" name="テキスト ボックス 470">
          <a:extLst>
            <a:ext uri="{FF2B5EF4-FFF2-40B4-BE49-F238E27FC236}">
              <a16:creationId xmlns:a16="http://schemas.microsoft.com/office/drawing/2014/main" id="{8FBC5395-A1D7-408A-9785-E5B92B4213C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42545</xdr:rowOff>
    </xdr:from>
    <xdr:to>
      <xdr:col>55</xdr:col>
      <xdr:colOff>50800</xdr:colOff>
      <xdr:row>108</xdr:row>
      <xdr:rowOff>144145</xdr:rowOff>
    </xdr:to>
    <xdr:sp textlink="">
      <xdr:nvSpPr>
        <xdr:cNvPr id="472" name="楕円 471">
          <a:extLst>
            <a:ext uri="{FF2B5EF4-FFF2-40B4-BE49-F238E27FC236}">
              <a16:creationId xmlns:a16="http://schemas.microsoft.com/office/drawing/2014/main" id="{DABC4B3E-F6C1-4E59-8C54-5B2A7BD982AD}"/>
            </a:ext>
          </a:extLst>
        </xdr:cNvPr>
        <xdr:cNvSpPr/>
      </xdr:nvSpPr>
      <xdr:spPr>
        <a:xfrm>
          <a:off x="9398000" y="17987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128922</xdr:rowOff>
    </xdr:from>
    <xdr:ext cx="469744" cy="259045"/>
    <xdr:sp textlink="">
      <xdr:nvSpPr>
        <xdr:cNvPr id="473" name="【市民会館】&#10;一人当たり面積該当値テキスト">
          <a:extLst>
            <a:ext uri="{FF2B5EF4-FFF2-40B4-BE49-F238E27FC236}">
              <a16:creationId xmlns:a16="http://schemas.microsoft.com/office/drawing/2014/main" id="{21CE1F8E-C9F9-43DF-BA5D-21A44ACB60C5}"/>
            </a:ext>
          </a:extLst>
        </xdr:cNvPr>
        <xdr:cNvSpPr txBox="1"/>
      </xdr:nvSpPr>
      <xdr:spPr>
        <a:xfrm>
          <a:off x="9467850" y="179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42545</xdr:rowOff>
    </xdr:from>
    <xdr:to>
      <xdr:col>50</xdr:col>
      <xdr:colOff>165100</xdr:colOff>
      <xdr:row>108</xdr:row>
      <xdr:rowOff>144145</xdr:rowOff>
    </xdr:to>
    <xdr:sp textlink="">
      <xdr:nvSpPr>
        <xdr:cNvPr id="474" name="楕円 473">
          <a:extLst>
            <a:ext uri="{FF2B5EF4-FFF2-40B4-BE49-F238E27FC236}">
              <a16:creationId xmlns:a16="http://schemas.microsoft.com/office/drawing/2014/main" id="{60FDD62F-1E2C-4D0D-9F1E-9EE7989E9B89}"/>
            </a:ext>
          </a:extLst>
        </xdr:cNvPr>
        <xdr:cNvSpPr/>
      </xdr:nvSpPr>
      <xdr:spPr>
        <a:xfrm>
          <a:off x="86360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93345</xdr:rowOff>
    </xdr:from>
    <xdr:to>
      <xdr:col>55</xdr:col>
      <xdr:colOff>0</xdr:colOff>
      <xdr:row>108</xdr:row>
      <xdr:rowOff>93345</xdr:rowOff>
    </xdr:to>
    <xdr:cxnSp macro="">
      <xdr:nvCxnSpPr>
        <xdr:cNvPr id="475" name="直線コネクタ 474">
          <a:extLst>
            <a:ext uri="{FF2B5EF4-FFF2-40B4-BE49-F238E27FC236}">
              <a16:creationId xmlns:a16="http://schemas.microsoft.com/office/drawing/2014/main" id="{A82ECBAF-7670-4D13-A1C0-A78D9659DD7F}"/>
            </a:ext>
          </a:extLst>
        </xdr:cNvPr>
        <xdr:cNvCxnSpPr/>
      </xdr:nvCxnSpPr>
      <xdr:spPr>
        <a:xfrm>
          <a:off x="8686800" y="180384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44450</xdr:rowOff>
    </xdr:from>
    <xdr:to>
      <xdr:col>46</xdr:col>
      <xdr:colOff>38100</xdr:colOff>
      <xdr:row>108</xdr:row>
      <xdr:rowOff>146050</xdr:rowOff>
    </xdr:to>
    <xdr:sp textlink="">
      <xdr:nvSpPr>
        <xdr:cNvPr id="476" name="楕円 475">
          <a:extLst>
            <a:ext uri="{FF2B5EF4-FFF2-40B4-BE49-F238E27FC236}">
              <a16:creationId xmlns:a16="http://schemas.microsoft.com/office/drawing/2014/main" id="{D821BB0E-D25D-47CC-948C-353511CB385A}"/>
            </a:ext>
          </a:extLst>
        </xdr:cNvPr>
        <xdr:cNvSpPr/>
      </xdr:nvSpPr>
      <xdr:spPr>
        <a:xfrm>
          <a:off x="7842250" y="17989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93345</xdr:rowOff>
    </xdr:from>
    <xdr:to>
      <xdr:col>50</xdr:col>
      <xdr:colOff>114300</xdr:colOff>
      <xdr:row>108</xdr:row>
      <xdr:rowOff>95250</xdr:rowOff>
    </xdr:to>
    <xdr:cxnSp macro="">
      <xdr:nvCxnSpPr>
        <xdr:cNvPr id="477" name="直線コネクタ 476">
          <a:extLst>
            <a:ext uri="{FF2B5EF4-FFF2-40B4-BE49-F238E27FC236}">
              <a16:creationId xmlns:a16="http://schemas.microsoft.com/office/drawing/2014/main" id="{1991E489-45FA-40A4-8D04-7275C5DF3842}"/>
            </a:ext>
          </a:extLst>
        </xdr:cNvPr>
        <xdr:cNvCxnSpPr/>
      </xdr:nvCxnSpPr>
      <xdr:spPr>
        <a:xfrm flipV="1">
          <a:off x="7886700" y="1803844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44450</xdr:rowOff>
    </xdr:from>
    <xdr:to>
      <xdr:col>41</xdr:col>
      <xdr:colOff>101600</xdr:colOff>
      <xdr:row>108</xdr:row>
      <xdr:rowOff>146050</xdr:rowOff>
    </xdr:to>
    <xdr:sp textlink="">
      <xdr:nvSpPr>
        <xdr:cNvPr id="478" name="楕円 477">
          <a:extLst>
            <a:ext uri="{FF2B5EF4-FFF2-40B4-BE49-F238E27FC236}">
              <a16:creationId xmlns:a16="http://schemas.microsoft.com/office/drawing/2014/main" id="{87C71296-DC55-412E-A5EC-B4650A5FB7F5}"/>
            </a:ext>
          </a:extLst>
        </xdr:cNvPr>
        <xdr:cNvSpPr/>
      </xdr:nvSpPr>
      <xdr:spPr>
        <a:xfrm>
          <a:off x="702945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95250</xdr:rowOff>
    </xdr:from>
    <xdr:to>
      <xdr:col>45</xdr:col>
      <xdr:colOff>177800</xdr:colOff>
      <xdr:row>108</xdr:row>
      <xdr:rowOff>95250</xdr:rowOff>
    </xdr:to>
    <xdr:cxnSp macro="">
      <xdr:nvCxnSpPr>
        <xdr:cNvPr id="479" name="直線コネクタ 478">
          <a:extLst>
            <a:ext uri="{FF2B5EF4-FFF2-40B4-BE49-F238E27FC236}">
              <a16:creationId xmlns:a16="http://schemas.microsoft.com/office/drawing/2014/main" id="{DC7B38F7-CF2F-4168-BA27-C6A2B2E3B5BC}"/>
            </a:ext>
          </a:extLst>
        </xdr:cNvPr>
        <xdr:cNvCxnSpPr/>
      </xdr:nvCxnSpPr>
      <xdr:spPr>
        <a:xfrm>
          <a:off x="7080250" y="180403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42545</xdr:rowOff>
    </xdr:from>
    <xdr:to>
      <xdr:col>36</xdr:col>
      <xdr:colOff>165100</xdr:colOff>
      <xdr:row>108</xdr:row>
      <xdr:rowOff>144145</xdr:rowOff>
    </xdr:to>
    <xdr:sp textlink="">
      <xdr:nvSpPr>
        <xdr:cNvPr id="480" name="楕円 479">
          <a:extLst>
            <a:ext uri="{FF2B5EF4-FFF2-40B4-BE49-F238E27FC236}">
              <a16:creationId xmlns:a16="http://schemas.microsoft.com/office/drawing/2014/main" id="{35BD027D-526D-4543-BD9A-48FBEBE9B811}"/>
            </a:ext>
          </a:extLst>
        </xdr:cNvPr>
        <xdr:cNvSpPr/>
      </xdr:nvSpPr>
      <xdr:spPr>
        <a:xfrm>
          <a:off x="6235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93345</xdr:rowOff>
    </xdr:from>
    <xdr:to>
      <xdr:col>41</xdr:col>
      <xdr:colOff>50800</xdr:colOff>
      <xdr:row>108</xdr:row>
      <xdr:rowOff>95250</xdr:rowOff>
    </xdr:to>
    <xdr:cxnSp macro="">
      <xdr:nvCxnSpPr>
        <xdr:cNvPr id="481" name="直線コネクタ 480">
          <a:extLst>
            <a:ext uri="{FF2B5EF4-FFF2-40B4-BE49-F238E27FC236}">
              <a16:creationId xmlns:a16="http://schemas.microsoft.com/office/drawing/2014/main" id="{5071C2BC-A98B-4245-8FE9-A5F46517FD6E}"/>
            </a:ext>
          </a:extLst>
        </xdr:cNvPr>
        <xdr:cNvCxnSpPr/>
      </xdr:nvCxnSpPr>
      <xdr:spPr>
        <a:xfrm>
          <a:off x="6286500" y="1803844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textlink="">
      <xdr:nvSpPr>
        <xdr:cNvPr id="482" name="n_1aveValue【市民会館】&#10;一人当たり面積">
          <a:extLst>
            <a:ext uri="{FF2B5EF4-FFF2-40B4-BE49-F238E27FC236}">
              <a16:creationId xmlns:a16="http://schemas.microsoft.com/office/drawing/2014/main" id="{D53E275A-7C19-4559-AAF4-760B440F8F2D}"/>
            </a:ext>
          </a:extLst>
        </xdr:cNvPr>
        <xdr:cNvSpPr txBox="1"/>
      </xdr:nvSpPr>
      <xdr:spPr>
        <a:xfrm>
          <a:off x="845827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textlink="">
      <xdr:nvSpPr>
        <xdr:cNvPr id="483" name="n_2aveValue【市民会館】&#10;一人当たり面積">
          <a:extLst>
            <a:ext uri="{FF2B5EF4-FFF2-40B4-BE49-F238E27FC236}">
              <a16:creationId xmlns:a16="http://schemas.microsoft.com/office/drawing/2014/main" id="{AE59E2B6-01E8-44CB-8B8D-6F5A89D7A277}"/>
            </a:ext>
          </a:extLst>
        </xdr:cNvPr>
        <xdr:cNvSpPr txBox="1"/>
      </xdr:nvSpPr>
      <xdr:spPr>
        <a:xfrm>
          <a:off x="7677227" y="175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textlink="">
      <xdr:nvSpPr>
        <xdr:cNvPr id="484" name="n_3aveValue【市民会館】&#10;一人当たり面積">
          <a:extLst>
            <a:ext uri="{FF2B5EF4-FFF2-40B4-BE49-F238E27FC236}">
              <a16:creationId xmlns:a16="http://schemas.microsoft.com/office/drawing/2014/main" id="{3DF5C3DC-D1A7-41D7-B8D5-367AFB038FEF}"/>
            </a:ext>
          </a:extLst>
        </xdr:cNvPr>
        <xdr:cNvSpPr txBox="1"/>
      </xdr:nvSpPr>
      <xdr:spPr>
        <a:xfrm>
          <a:off x="6864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textlink="">
      <xdr:nvSpPr>
        <xdr:cNvPr id="485" name="n_4aveValue【市民会館】&#10;一人当たり面積">
          <a:extLst>
            <a:ext uri="{FF2B5EF4-FFF2-40B4-BE49-F238E27FC236}">
              <a16:creationId xmlns:a16="http://schemas.microsoft.com/office/drawing/2014/main" id="{F69CA740-D1BC-40A3-AB89-A04D60AE5669}"/>
            </a:ext>
          </a:extLst>
        </xdr:cNvPr>
        <xdr:cNvSpPr txBox="1"/>
      </xdr:nvSpPr>
      <xdr:spPr>
        <a:xfrm>
          <a:off x="607067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135272</xdr:rowOff>
    </xdr:from>
    <xdr:ext cx="469744" cy="259045"/>
    <xdr:sp textlink="">
      <xdr:nvSpPr>
        <xdr:cNvPr id="486" name="n_1mainValue【市民会館】&#10;一人当たり面積">
          <a:extLst>
            <a:ext uri="{FF2B5EF4-FFF2-40B4-BE49-F238E27FC236}">
              <a16:creationId xmlns:a16="http://schemas.microsoft.com/office/drawing/2014/main" id="{0AB26EF7-8859-4E62-8D1B-8B790C0836F9}"/>
            </a:ext>
          </a:extLst>
        </xdr:cNvPr>
        <xdr:cNvSpPr txBox="1"/>
      </xdr:nvSpPr>
      <xdr:spPr>
        <a:xfrm>
          <a:off x="845827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137177</xdr:rowOff>
    </xdr:from>
    <xdr:ext cx="469744" cy="259045"/>
    <xdr:sp textlink="">
      <xdr:nvSpPr>
        <xdr:cNvPr id="487" name="n_2mainValue【市民会館】&#10;一人当たり面積">
          <a:extLst>
            <a:ext uri="{FF2B5EF4-FFF2-40B4-BE49-F238E27FC236}">
              <a16:creationId xmlns:a16="http://schemas.microsoft.com/office/drawing/2014/main" id="{35A1E33E-40E9-465A-A357-69180084E5C1}"/>
            </a:ext>
          </a:extLst>
        </xdr:cNvPr>
        <xdr:cNvSpPr txBox="1"/>
      </xdr:nvSpPr>
      <xdr:spPr>
        <a:xfrm>
          <a:off x="7677227"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137177</xdr:rowOff>
    </xdr:from>
    <xdr:ext cx="469744" cy="259045"/>
    <xdr:sp textlink="">
      <xdr:nvSpPr>
        <xdr:cNvPr id="488" name="n_3mainValue【市民会館】&#10;一人当たり面積">
          <a:extLst>
            <a:ext uri="{FF2B5EF4-FFF2-40B4-BE49-F238E27FC236}">
              <a16:creationId xmlns:a16="http://schemas.microsoft.com/office/drawing/2014/main" id="{893CD099-1399-4A76-AA02-EB577233C47E}"/>
            </a:ext>
          </a:extLst>
        </xdr:cNvPr>
        <xdr:cNvSpPr txBox="1"/>
      </xdr:nvSpPr>
      <xdr:spPr>
        <a:xfrm>
          <a:off x="6864427"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135272</xdr:rowOff>
    </xdr:from>
    <xdr:ext cx="469744" cy="259045"/>
    <xdr:sp textlink="">
      <xdr:nvSpPr>
        <xdr:cNvPr id="489" name="n_4mainValue【市民会館】&#10;一人当たり面積">
          <a:extLst>
            <a:ext uri="{FF2B5EF4-FFF2-40B4-BE49-F238E27FC236}">
              <a16:creationId xmlns:a16="http://schemas.microsoft.com/office/drawing/2014/main" id="{2A513C41-51C6-42FB-A167-5EEA6A7D0B78}"/>
            </a:ext>
          </a:extLst>
        </xdr:cNvPr>
        <xdr:cNvSpPr txBox="1"/>
      </xdr:nvSpPr>
      <xdr:spPr>
        <a:xfrm>
          <a:off x="607067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0" name="正方形/長方形 489">
          <a:extLst>
            <a:ext uri="{FF2B5EF4-FFF2-40B4-BE49-F238E27FC236}">
              <a16:creationId xmlns:a16="http://schemas.microsoft.com/office/drawing/2014/main" id="{14B78CC5-C64A-4011-8CBD-80EB2EE148B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1" name="正方形/長方形 490">
          <a:extLst>
            <a:ext uri="{FF2B5EF4-FFF2-40B4-BE49-F238E27FC236}">
              <a16:creationId xmlns:a16="http://schemas.microsoft.com/office/drawing/2014/main" id="{871DF110-4116-4A70-B071-483970A2649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2" name="正方形/長方形 491">
          <a:extLst>
            <a:ext uri="{FF2B5EF4-FFF2-40B4-BE49-F238E27FC236}">
              <a16:creationId xmlns:a16="http://schemas.microsoft.com/office/drawing/2014/main" id="{C63321DF-4159-4456-807B-8E6F712A9BA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3" name="正方形/長方形 492">
          <a:extLst>
            <a:ext uri="{FF2B5EF4-FFF2-40B4-BE49-F238E27FC236}">
              <a16:creationId xmlns:a16="http://schemas.microsoft.com/office/drawing/2014/main" id="{730A1C3D-698E-4118-BD2B-893867D3EE2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4" name="正方形/長方形 493">
          <a:extLst>
            <a:ext uri="{FF2B5EF4-FFF2-40B4-BE49-F238E27FC236}">
              <a16:creationId xmlns:a16="http://schemas.microsoft.com/office/drawing/2014/main" id="{37BE48E0-E7F8-4A81-B429-97509DEAC6D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5" name="正方形/長方形 494">
          <a:extLst>
            <a:ext uri="{FF2B5EF4-FFF2-40B4-BE49-F238E27FC236}">
              <a16:creationId xmlns:a16="http://schemas.microsoft.com/office/drawing/2014/main" id="{A77B4E52-8407-4D47-9470-FC6F5D85A2D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6" name="正方形/長方形 495">
          <a:extLst>
            <a:ext uri="{FF2B5EF4-FFF2-40B4-BE49-F238E27FC236}">
              <a16:creationId xmlns:a16="http://schemas.microsoft.com/office/drawing/2014/main" id="{77443852-4859-4B24-8F7D-00AD52FF0FAF}"/>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7" name="正方形/長方形 496">
          <a:extLst>
            <a:ext uri="{FF2B5EF4-FFF2-40B4-BE49-F238E27FC236}">
              <a16:creationId xmlns:a16="http://schemas.microsoft.com/office/drawing/2014/main" id="{7E39A82E-1D2A-4F6F-BF28-5E360D30810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8" name="テキスト ボックス 497">
          <a:extLst>
            <a:ext uri="{FF2B5EF4-FFF2-40B4-BE49-F238E27FC236}">
              <a16:creationId xmlns:a16="http://schemas.microsoft.com/office/drawing/2014/main" id="{7837049D-0DA6-465D-A5BC-861FA15F34F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A25FEE2-6F58-4AEF-8E85-69445508060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0" name="テキスト ボックス 499">
          <a:extLst>
            <a:ext uri="{FF2B5EF4-FFF2-40B4-BE49-F238E27FC236}">
              <a16:creationId xmlns:a16="http://schemas.microsoft.com/office/drawing/2014/main" id="{7F9EF6BC-C942-4E1E-8344-4A6ACF40152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8964A2A-E686-4E0A-825A-C158B6E0A9A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2" name="テキスト ボックス 501">
          <a:extLst>
            <a:ext uri="{FF2B5EF4-FFF2-40B4-BE49-F238E27FC236}">
              <a16:creationId xmlns:a16="http://schemas.microsoft.com/office/drawing/2014/main" id="{759FAA45-DD5A-497D-9FDB-E928C00D32B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69061EA4-0BF4-4B88-84F1-C40F06A6FC6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4" name="テキスト ボックス 503">
          <a:extLst>
            <a:ext uri="{FF2B5EF4-FFF2-40B4-BE49-F238E27FC236}">
              <a16:creationId xmlns:a16="http://schemas.microsoft.com/office/drawing/2014/main" id="{9D8D8BB2-FBA6-493E-9F70-42BFD3E7BA7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B6A1244F-7108-4696-A97E-849B5578E6E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6" name="テキスト ボックス 505">
          <a:extLst>
            <a:ext uri="{FF2B5EF4-FFF2-40B4-BE49-F238E27FC236}">
              <a16:creationId xmlns:a16="http://schemas.microsoft.com/office/drawing/2014/main" id="{157A6099-4F84-4A42-BA90-F1C74C6E670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73697DAE-D0D0-42B3-AC13-19984FB383B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8" name="テキスト ボックス 507">
          <a:extLst>
            <a:ext uri="{FF2B5EF4-FFF2-40B4-BE49-F238E27FC236}">
              <a16:creationId xmlns:a16="http://schemas.microsoft.com/office/drawing/2014/main" id="{AEE43EC9-A86F-4BDB-8DAA-CB6C6C4BC69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9687538D-3C12-49C9-A9EF-0EF1DD99BAB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0" name="テキスト ボックス 509">
          <a:extLst>
            <a:ext uri="{FF2B5EF4-FFF2-40B4-BE49-F238E27FC236}">
              <a16:creationId xmlns:a16="http://schemas.microsoft.com/office/drawing/2014/main" id="{90B631D7-3DBA-41F8-8E12-522CC66E33A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FCFBF4E6-2EF4-4361-AD37-61FA40F6665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2" name="テキスト ボックス 511">
          <a:extLst>
            <a:ext uri="{FF2B5EF4-FFF2-40B4-BE49-F238E27FC236}">
              <a16:creationId xmlns:a16="http://schemas.microsoft.com/office/drawing/2014/main" id="{E4FCF4A3-D8B4-470B-9001-4F566DA3C3A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3" name="【一般廃棄物処理施設】&#10;有形固定資産減価償却率グラフ枠">
          <a:extLst>
            <a:ext uri="{FF2B5EF4-FFF2-40B4-BE49-F238E27FC236}">
              <a16:creationId xmlns:a16="http://schemas.microsoft.com/office/drawing/2014/main" id="{C7C805B6-FC12-4A6C-BA7E-3D56411822D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14" name="直線コネクタ 513">
          <a:extLst>
            <a:ext uri="{FF2B5EF4-FFF2-40B4-BE49-F238E27FC236}">
              <a16:creationId xmlns:a16="http://schemas.microsoft.com/office/drawing/2014/main" id="{53F684E1-F851-4117-9B6C-A040D933E0A6}"/>
            </a:ext>
          </a:extLst>
        </xdr:cNvPr>
        <xdr:cNvCxnSpPr/>
      </xdr:nvCxnSpPr>
      <xdr:spPr>
        <a:xfrm flipV="1">
          <a:off x="14699614" y="543433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15" name="【一般廃棄物処理施設】&#10;有形固定資産減価償却率最小値テキスト">
          <a:extLst>
            <a:ext uri="{FF2B5EF4-FFF2-40B4-BE49-F238E27FC236}">
              <a16:creationId xmlns:a16="http://schemas.microsoft.com/office/drawing/2014/main" id="{67BB61CD-C1CA-40CB-9F4D-41FB7F8C1648}"/>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a16="http://schemas.microsoft.com/office/drawing/2014/main" id="{DB4957D0-81AB-4924-9FAC-5821FD113642}"/>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textlink="">
      <xdr:nvSpPr>
        <xdr:cNvPr id="517" name="【一般廃棄物処理施設】&#10;有形固定資産減価償却率最大値テキスト">
          <a:extLst>
            <a:ext uri="{FF2B5EF4-FFF2-40B4-BE49-F238E27FC236}">
              <a16:creationId xmlns:a16="http://schemas.microsoft.com/office/drawing/2014/main" id="{8AFE5F66-073D-4431-B6DB-1F38ADEF5D65}"/>
            </a:ext>
          </a:extLst>
        </xdr:cNvPr>
        <xdr:cNvSpPr txBox="1"/>
      </xdr:nvSpPr>
      <xdr:spPr>
        <a:xfrm>
          <a:off x="14738350" y="521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8" name="直線コネクタ 517">
          <a:extLst>
            <a:ext uri="{FF2B5EF4-FFF2-40B4-BE49-F238E27FC236}">
              <a16:creationId xmlns:a16="http://schemas.microsoft.com/office/drawing/2014/main" id="{35E499B7-FC93-46BA-9F8C-1B929F4009F5}"/>
            </a:ext>
          </a:extLst>
        </xdr:cNvPr>
        <xdr:cNvCxnSpPr/>
      </xdr:nvCxnSpPr>
      <xdr:spPr>
        <a:xfrm>
          <a:off x="14611350" y="5434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textlink="">
      <xdr:nvSpPr>
        <xdr:cNvPr id="519" name="【一般廃棄物処理施設】&#10;有形固定資産減価償却率平均値テキスト">
          <a:extLst>
            <a:ext uri="{FF2B5EF4-FFF2-40B4-BE49-F238E27FC236}">
              <a16:creationId xmlns:a16="http://schemas.microsoft.com/office/drawing/2014/main" id="{6127FE39-4EB8-46D8-9B48-13B274BE4212}"/>
            </a:ext>
          </a:extLst>
        </xdr:cNvPr>
        <xdr:cNvSpPr txBox="1"/>
      </xdr:nvSpPr>
      <xdr:spPr>
        <a:xfrm>
          <a:off x="14738350" y="6103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textlink="">
      <xdr:nvSpPr>
        <xdr:cNvPr id="520" name="フローチャート: 判断 519">
          <a:extLst>
            <a:ext uri="{FF2B5EF4-FFF2-40B4-BE49-F238E27FC236}">
              <a16:creationId xmlns:a16="http://schemas.microsoft.com/office/drawing/2014/main" id="{0C8981E3-0CAA-4FEE-AF58-39A17F7C35C4}"/>
            </a:ext>
          </a:extLst>
        </xdr:cNvPr>
        <xdr:cNvSpPr/>
      </xdr:nvSpPr>
      <xdr:spPr>
        <a:xfrm>
          <a:off x="14649450" y="6245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textlink="">
      <xdr:nvSpPr>
        <xdr:cNvPr id="521" name="フローチャート: 判断 520">
          <a:extLst>
            <a:ext uri="{FF2B5EF4-FFF2-40B4-BE49-F238E27FC236}">
              <a16:creationId xmlns:a16="http://schemas.microsoft.com/office/drawing/2014/main" id="{8A14F2EA-6017-4C29-806B-1CE1225DC5A2}"/>
            </a:ext>
          </a:extLst>
        </xdr:cNvPr>
        <xdr:cNvSpPr/>
      </xdr:nvSpPr>
      <xdr:spPr>
        <a:xfrm>
          <a:off x="13887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textlink="">
      <xdr:nvSpPr>
        <xdr:cNvPr id="522" name="フローチャート: 判断 521">
          <a:extLst>
            <a:ext uri="{FF2B5EF4-FFF2-40B4-BE49-F238E27FC236}">
              <a16:creationId xmlns:a16="http://schemas.microsoft.com/office/drawing/2014/main" id="{D5050BD1-E8E6-435C-A79E-A14280029B03}"/>
            </a:ext>
          </a:extLst>
        </xdr:cNvPr>
        <xdr:cNvSpPr/>
      </xdr:nvSpPr>
      <xdr:spPr>
        <a:xfrm>
          <a:off x="13093700" y="6268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textlink="">
      <xdr:nvSpPr>
        <xdr:cNvPr id="523" name="フローチャート: 判断 522">
          <a:extLst>
            <a:ext uri="{FF2B5EF4-FFF2-40B4-BE49-F238E27FC236}">
              <a16:creationId xmlns:a16="http://schemas.microsoft.com/office/drawing/2014/main" id="{512024FE-E8CF-4F1F-89B0-91241DFDB731}"/>
            </a:ext>
          </a:extLst>
        </xdr:cNvPr>
        <xdr:cNvSpPr/>
      </xdr:nvSpPr>
      <xdr:spPr>
        <a:xfrm>
          <a:off x="12299950" y="6269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textlink="">
      <xdr:nvSpPr>
        <xdr:cNvPr id="524" name="フローチャート: 判断 523">
          <a:extLst>
            <a:ext uri="{FF2B5EF4-FFF2-40B4-BE49-F238E27FC236}">
              <a16:creationId xmlns:a16="http://schemas.microsoft.com/office/drawing/2014/main" id="{BBD44E3D-F5D9-4FA9-8D4F-6C1B41329DC8}"/>
            </a:ext>
          </a:extLst>
        </xdr:cNvPr>
        <xdr:cNvSpPr/>
      </xdr:nvSpPr>
      <xdr:spPr>
        <a:xfrm>
          <a:off x="1148715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5" name="テキスト ボックス 524">
          <a:extLst>
            <a:ext uri="{FF2B5EF4-FFF2-40B4-BE49-F238E27FC236}">
              <a16:creationId xmlns:a16="http://schemas.microsoft.com/office/drawing/2014/main" id="{800D0D98-3571-4689-8F62-607AF5D09A5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6" name="テキスト ボックス 525">
          <a:extLst>
            <a:ext uri="{FF2B5EF4-FFF2-40B4-BE49-F238E27FC236}">
              <a16:creationId xmlns:a16="http://schemas.microsoft.com/office/drawing/2014/main" id="{0FA0D738-4163-4477-B72C-CE297E06431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7" name="テキスト ボックス 526">
          <a:extLst>
            <a:ext uri="{FF2B5EF4-FFF2-40B4-BE49-F238E27FC236}">
              <a16:creationId xmlns:a16="http://schemas.microsoft.com/office/drawing/2014/main" id="{93468D3D-0DFA-4EAC-872F-6288A262CBB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8" name="テキスト ボックス 527">
          <a:extLst>
            <a:ext uri="{FF2B5EF4-FFF2-40B4-BE49-F238E27FC236}">
              <a16:creationId xmlns:a16="http://schemas.microsoft.com/office/drawing/2014/main" id="{A7E98326-D15C-4A3C-89D2-156A06E49AF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9" name="テキスト ボックス 528">
          <a:extLst>
            <a:ext uri="{FF2B5EF4-FFF2-40B4-BE49-F238E27FC236}">
              <a16:creationId xmlns:a16="http://schemas.microsoft.com/office/drawing/2014/main" id="{EBCF4422-9267-4C59-8185-74AEC81619F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textlink="">
      <xdr:nvSpPr>
        <xdr:cNvPr id="530" name="楕円 529">
          <a:extLst>
            <a:ext uri="{FF2B5EF4-FFF2-40B4-BE49-F238E27FC236}">
              <a16:creationId xmlns:a16="http://schemas.microsoft.com/office/drawing/2014/main" id="{057D1024-915F-46A4-AF94-A119336F7BC2}"/>
            </a:ext>
          </a:extLst>
        </xdr:cNvPr>
        <xdr:cNvSpPr/>
      </xdr:nvSpPr>
      <xdr:spPr>
        <a:xfrm>
          <a:off x="14649450" y="6356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55262</xdr:rowOff>
    </xdr:from>
    <xdr:ext cx="405111" cy="259045"/>
    <xdr:sp textlink="">
      <xdr:nvSpPr>
        <xdr:cNvPr id="531" name="【一般廃棄物処理施設】&#10;有形固定資産減価償却率該当値テキスト">
          <a:extLst>
            <a:ext uri="{FF2B5EF4-FFF2-40B4-BE49-F238E27FC236}">
              <a16:creationId xmlns:a16="http://schemas.microsoft.com/office/drawing/2014/main" id="{229F89CF-2B47-4D5C-A58B-094144FE096E}"/>
            </a:ext>
          </a:extLst>
        </xdr:cNvPr>
        <xdr:cNvSpPr txBox="1"/>
      </xdr:nvSpPr>
      <xdr:spPr>
        <a:xfrm>
          <a:off x="14738350"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textlink="">
      <xdr:nvSpPr>
        <xdr:cNvPr id="532" name="楕円 531">
          <a:extLst>
            <a:ext uri="{FF2B5EF4-FFF2-40B4-BE49-F238E27FC236}">
              <a16:creationId xmlns:a16="http://schemas.microsoft.com/office/drawing/2014/main" id="{C5908413-7486-4647-BAEF-65A794761A0F}"/>
            </a:ext>
          </a:extLst>
        </xdr:cNvPr>
        <xdr:cNvSpPr/>
      </xdr:nvSpPr>
      <xdr:spPr>
        <a:xfrm>
          <a:off x="1388745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127635</xdr:rowOff>
    </xdr:to>
    <xdr:cxnSp macro="">
      <xdr:nvCxnSpPr>
        <xdr:cNvPr id="533" name="直線コネクタ 532">
          <a:extLst>
            <a:ext uri="{FF2B5EF4-FFF2-40B4-BE49-F238E27FC236}">
              <a16:creationId xmlns:a16="http://schemas.microsoft.com/office/drawing/2014/main" id="{A6C23272-4F76-489F-90FC-B2FC3CBDBA44}"/>
            </a:ext>
          </a:extLst>
        </xdr:cNvPr>
        <xdr:cNvCxnSpPr/>
      </xdr:nvCxnSpPr>
      <xdr:spPr>
        <a:xfrm>
          <a:off x="13938250" y="636016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textlink="">
      <xdr:nvSpPr>
        <xdr:cNvPr id="534" name="楕円 533">
          <a:extLst>
            <a:ext uri="{FF2B5EF4-FFF2-40B4-BE49-F238E27FC236}">
              <a16:creationId xmlns:a16="http://schemas.microsoft.com/office/drawing/2014/main" id="{EE4BA775-027C-486E-AFAA-82508A1B52C6}"/>
            </a:ext>
          </a:extLst>
        </xdr:cNvPr>
        <xdr:cNvSpPr/>
      </xdr:nvSpPr>
      <xdr:spPr>
        <a:xfrm>
          <a:off x="13093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83820</xdr:rowOff>
    </xdr:to>
    <xdr:cxnSp macro="">
      <xdr:nvCxnSpPr>
        <xdr:cNvPr id="535" name="直線コネクタ 534">
          <a:extLst>
            <a:ext uri="{FF2B5EF4-FFF2-40B4-BE49-F238E27FC236}">
              <a16:creationId xmlns:a16="http://schemas.microsoft.com/office/drawing/2014/main" id="{8C77D94D-198A-416A-8525-30FA7611CC5E}"/>
            </a:ext>
          </a:extLst>
        </xdr:cNvPr>
        <xdr:cNvCxnSpPr/>
      </xdr:nvCxnSpPr>
      <xdr:spPr>
        <a:xfrm flipV="1">
          <a:off x="13144500" y="636016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textlink="">
      <xdr:nvSpPr>
        <xdr:cNvPr id="536" name="楕円 535">
          <a:extLst>
            <a:ext uri="{FF2B5EF4-FFF2-40B4-BE49-F238E27FC236}">
              <a16:creationId xmlns:a16="http://schemas.microsoft.com/office/drawing/2014/main" id="{C8EB4893-13E2-41BD-8C01-D39DF32AE1C1}"/>
            </a:ext>
          </a:extLst>
        </xdr:cNvPr>
        <xdr:cNvSpPr/>
      </xdr:nvSpPr>
      <xdr:spPr>
        <a:xfrm>
          <a:off x="12299950" y="6316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87630</xdr:rowOff>
    </xdr:to>
    <xdr:cxnSp macro="">
      <xdr:nvCxnSpPr>
        <xdr:cNvPr id="537" name="直線コネクタ 536">
          <a:extLst>
            <a:ext uri="{FF2B5EF4-FFF2-40B4-BE49-F238E27FC236}">
              <a16:creationId xmlns:a16="http://schemas.microsoft.com/office/drawing/2014/main" id="{0F212382-A2ED-4A20-A115-A129042F9503}"/>
            </a:ext>
          </a:extLst>
        </xdr:cNvPr>
        <xdr:cNvCxnSpPr/>
      </xdr:nvCxnSpPr>
      <xdr:spPr>
        <a:xfrm flipV="1">
          <a:off x="12344400" y="63639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156845</xdr:rowOff>
    </xdr:from>
    <xdr:to>
      <xdr:col>67</xdr:col>
      <xdr:colOff>101600</xdr:colOff>
      <xdr:row>38</xdr:row>
      <xdr:rowOff>86995</xdr:rowOff>
    </xdr:to>
    <xdr:sp textlink="">
      <xdr:nvSpPr>
        <xdr:cNvPr id="538" name="楕円 537">
          <a:extLst>
            <a:ext uri="{FF2B5EF4-FFF2-40B4-BE49-F238E27FC236}">
              <a16:creationId xmlns:a16="http://schemas.microsoft.com/office/drawing/2014/main" id="{6A60729C-DB2A-4C6C-AD08-13BF7936D954}"/>
            </a:ext>
          </a:extLst>
        </xdr:cNvPr>
        <xdr:cNvSpPr/>
      </xdr:nvSpPr>
      <xdr:spPr>
        <a:xfrm>
          <a:off x="11487150" y="6271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36195</xdr:rowOff>
    </xdr:from>
    <xdr:to>
      <xdr:col>71</xdr:col>
      <xdr:colOff>177800</xdr:colOff>
      <xdr:row>38</xdr:row>
      <xdr:rowOff>87630</xdr:rowOff>
    </xdr:to>
    <xdr:cxnSp macro="">
      <xdr:nvCxnSpPr>
        <xdr:cNvPr id="539" name="直線コネクタ 538">
          <a:extLst>
            <a:ext uri="{FF2B5EF4-FFF2-40B4-BE49-F238E27FC236}">
              <a16:creationId xmlns:a16="http://schemas.microsoft.com/office/drawing/2014/main" id="{2B7A8687-C2BD-4934-A902-CF92EC321EE5}"/>
            </a:ext>
          </a:extLst>
        </xdr:cNvPr>
        <xdr:cNvCxnSpPr/>
      </xdr:nvCxnSpPr>
      <xdr:spPr>
        <a:xfrm>
          <a:off x="11537950" y="631634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textlink="">
      <xdr:nvSpPr>
        <xdr:cNvPr id="540" name="n_1aveValue【一般廃棄物処理施設】&#10;有形固定資産減価償却率">
          <a:extLst>
            <a:ext uri="{FF2B5EF4-FFF2-40B4-BE49-F238E27FC236}">
              <a16:creationId xmlns:a16="http://schemas.microsoft.com/office/drawing/2014/main" id="{4BAEE1D3-44D9-4214-B09A-F2374B5E48D3}"/>
            </a:ext>
          </a:extLst>
        </xdr:cNvPr>
        <xdr:cNvSpPr txBox="1"/>
      </xdr:nvSpPr>
      <xdr:spPr>
        <a:xfrm>
          <a:off x="137420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textlink="">
      <xdr:nvSpPr>
        <xdr:cNvPr id="541" name="n_2aveValue【一般廃棄物処理施設】&#10;有形固定資産減価償却率">
          <a:extLst>
            <a:ext uri="{FF2B5EF4-FFF2-40B4-BE49-F238E27FC236}">
              <a16:creationId xmlns:a16="http://schemas.microsoft.com/office/drawing/2014/main" id="{022F0D24-38CF-47EE-B044-6CE334DB9E7E}"/>
            </a:ext>
          </a:extLst>
        </xdr:cNvPr>
        <xdr:cNvSpPr txBox="1"/>
      </xdr:nvSpPr>
      <xdr:spPr>
        <a:xfrm>
          <a:off x="1296099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textlink="">
      <xdr:nvSpPr>
        <xdr:cNvPr id="542" name="n_3aveValue【一般廃棄物処理施設】&#10;有形固定資産減価償却率">
          <a:extLst>
            <a:ext uri="{FF2B5EF4-FFF2-40B4-BE49-F238E27FC236}">
              <a16:creationId xmlns:a16="http://schemas.microsoft.com/office/drawing/2014/main" id="{74B89B8A-FEA7-41F0-853D-A46789087513}"/>
            </a:ext>
          </a:extLst>
        </xdr:cNvPr>
        <xdr:cNvSpPr txBox="1"/>
      </xdr:nvSpPr>
      <xdr:spPr>
        <a:xfrm>
          <a:off x="1216724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textlink="">
      <xdr:nvSpPr>
        <xdr:cNvPr id="543" name="n_4aveValue【一般廃棄物処理施設】&#10;有形固定資産減価償却率">
          <a:extLst>
            <a:ext uri="{FF2B5EF4-FFF2-40B4-BE49-F238E27FC236}">
              <a16:creationId xmlns:a16="http://schemas.microsoft.com/office/drawing/2014/main" id="{4F259FB6-EBC4-4097-9F7C-688080BDC1F8}"/>
            </a:ext>
          </a:extLst>
        </xdr:cNvPr>
        <xdr:cNvSpPr txBox="1"/>
      </xdr:nvSpPr>
      <xdr:spPr>
        <a:xfrm>
          <a:off x="1135444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textlink="">
      <xdr:nvSpPr>
        <xdr:cNvPr id="544" name="n_1mainValue【一般廃棄物処理施設】&#10;有形固定資産減価償却率">
          <a:extLst>
            <a:ext uri="{FF2B5EF4-FFF2-40B4-BE49-F238E27FC236}">
              <a16:creationId xmlns:a16="http://schemas.microsoft.com/office/drawing/2014/main" id="{773E2C22-9743-4308-A970-7927EABBA029}"/>
            </a:ext>
          </a:extLst>
        </xdr:cNvPr>
        <xdr:cNvSpPr txBox="1"/>
      </xdr:nvSpPr>
      <xdr:spPr>
        <a:xfrm>
          <a:off x="13742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textlink="">
      <xdr:nvSpPr>
        <xdr:cNvPr id="545" name="n_2mainValue【一般廃棄物処理施設】&#10;有形固定資産減価償却率">
          <a:extLst>
            <a:ext uri="{FF2B5EF4-FFF2-40B4-BE49-F238E27FC236}">
              <a16:creationId xmlns:a16="http://schemas.microsoft.com/office/drawing/2014/main" id="{90BE16A0-BA04-4AC8-A0C1-F7ECBA180D23}"/>
            </a:ext>
          </a:extLst>
        </xdr:cNvPr>
        <xdr:cNvSpPr txBox="1"/>
      </xdr:nvSpPr>
      <xdr:spPr>
        <a:xfrm>
          <a:off x="1296099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textlink="">
      <xdr:nvSpPr>
        <xdr:cNvPr id="546" name="n_3mainValue【一般廃棄物処理施設】&#10;有形固定資産減価償却率">
          <a:extLst>
            <a:ext uri="{FF2B5EF4-FFF2-40B4-BE49-F238E27FC236}">
              <a16:creationId xmlns:a16="http://schemas.microsoft.com/office/drawing/2014/main" id="{27C85BFB-DF2C-44F0-BD1B-C4055B742896}"/>
            </a:ext>
          </a:extLst>
        </xdr:cNvPr>
        <xdr:cNvSpPr txBox="1"/>
      </xdr:nvSpPr>
      <xdr:spPr>
        <a:xfrm>
          <a:off x="121672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78122</xdr:rowOff>
    </xdr:from>
    <xdr:ext cx="405111" cy="259045"/>
    <xdr:sp textlink="">
      <xdr:nvSpPr>
        <xdr:cNvPr id="547" name="n_4mainValue【一般廃棄物処理施設】&#10;有形固定資産減価償却率">
          <a:extLst>
            <a:ext uri="{FF2B5EF4-FFF2-40B4-BE49-F238E27FC236}">
              <a16:creationId xmlns:a16="http://schemas.microsoft.com/office/drawing/2014/main" id="{22F61D7F-22E4-4D26-B9EF-D89D4025FD06}"/>
            </a:ext>
          </a:extLst>
        </xdr:cNvPr>
        <xdr:cNvSpPr txBox="1"/>
      </xdr:nvSpPr>
      <xdr:spPr>
        <a:xfrm>
          <a:off x="1135444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8" name="正方形/長方形 547">
          <a:extLst>
            <a:ext uri="{FF2B5EF4-FFF2-40B4-BE49-F238E27FC236}">
              <a16:creationId xmlns:a16="http://schemas.microsoft.com/office/drawing/2014/main" id="{928713CA-4659-4126-B42A-AE6BCC3A3B1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9" name="正方形/長方形 548">
          <a:extLst>
            <a:ext uri="{FF2B5EF4-FFF2-40B4-BE49-F238E27FC236}">
              <a16:creationId xmlns:a16="http://schemas.microsoft.com/office/drawing/2014/main" id="{B54ADF5E-4894-427A-8CAE-7A8F2F9A146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0" name="正方形/長方形 549">
          <a:extLst>
            <a:ext uri="{FF2B5EF4-FFF2-40B4-BE49-F238E27FC236}">
              <a16:creationId xmlns:a16="http://schemas.microsoft.com/office/drawing/2014/main" id="{F1AD163F-F1B9-4943-ADFA-B473A2B5511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1" name="正方形/長方形 550">
          <a:extLst>
            <a:ext uri="{FF2B5EF4-FFF2-40B4-BE49-F238E27FC236}">
              <a16:creationId xmlns:a16="http://schemas.microsoft.com/office/drawing/2014/main" id="{64ECA4E1-6B5C-4502-AA4C-495E8FD4910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2" name="正方形/長方形 551">
          <a:extLst>
            <a:ext uri="{FF2B5EF4-FFF2-40B4-BE49-F238E27FC236}">
              <a16:creationId xmlns:a16="http://schemas.microsoft.com/office/drawing/2014/main" id="{E14E50F2-6818-445D-B1D0-E0A84EAFC3C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3" name="正方形/長方形 552">
          <a:extLst>
            <a:ext uri="{FF2B5EF4-FFF2-40B4-BE49-F238E27FC236}">
              <a16:creationId xmlns:a16="http://schemas.microsoft.com/office/drawing/2014/main" id="{412D8BD3-7D46-4163-AFB0-9BA79642CD2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4" name="正方形/長方形 553">
          <a:extLst>
            <a:ext uri="{FF2B5EF4-FFF2-40B4-BE49-F238E27FC236}">
              <a16:creationId xmlns:a16="http://schemas.microsoft.com/office/drawing/2014/main" id="{43E8B8D7-44B3-4E45-8464-10ACA794906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5" name="正方形/長方形 554">
          <a:extLst>
            <a:ext uri="{FF2B5EF4-FFF2-40B4-BE49-F238E27FC236}">
              <a16:creationId xmlns:a16="http://schemas.microsoft.com/office/drawing/2014/main" id="{F86CAF31-5273-4BC9-A801-F53514C64A2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6" name="テキスト ボックス 555">
          <a:extLst>
            <a:ext uri="{FF2B5EF4-FFF2-40B4-BE49-F238E27FC236}">
              <a16:creationId xmlns:a16="http://schemas.microsoft.com/office/drawing/2014/main" id="{AB8F1311-668C-4F8B-B277-E0EF499DA3A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7DBBDFE1-AAC2-47CE-B34B-D5ECD903821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636C4D4-7F78-428D-8E2E-BA250AE1E2F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9" name="テキスト ボックス 558">
          <a:extLst>
            <a:ext uri="{FF2B5EF4-FFF2-40B4-BE49-F238E27FC236}">
              <a16:creationId xmlns:a16="http://schemas.microsoft.com/office/drawing/2014/main" id="{E403D38D-1609-41EF-82A5-68BAD059B99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56186425-BDA3-4280-8A94-60BC59D35705}"/>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61" name="テキスト ボックス 560">
          <a:extLst>
            <a:ext uri="{FF2B5EF4-FFF2-40B4-BE49-F238E27FC236}">
              <a16:creationId xmlns:a16="http://schemas.microsoft.com/office/drawing/2014/main" id="{19573A4F-31E7-466E-AD4A-755F4516E88F}"/>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62F45CC3-AC02-447F-A1D1-60FF278AA18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3" name="テキスト ボックス 562">
          <a:extLst>
            <a:ext uri="{FF2B5EF4-FFF2-40B4-BE49-F238E27FC236}">
              <a16:creationId xmlns:a16="http://schemas.microsoft.com/office/drawing/2014/main" id="{F5B68A7F-94FA-4369-80A7-A2116B6216FC}"/>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F83CB67E-D134-4C01-A85C-E03BB1E38BB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5" name="テキスト ボックス 564">
          <a:extLst>
            <a:ext uri="{FF2B5EF4-FFF2-40B4-BE49-F238E27FC236}">
              <a16:creationId xmlns:a16="http://schemas.microsoft.com/office/drawing/2014/main" id="{861F20E3-CC30-49C2-B7D8-7A2975B8E59D}"/>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FA8FDD8D-BE00-477E-969F-F4105D9B76ED}"/>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7" name="テキスト ボックス 566">
          <a:extLst>
            <a:ext uri="{FF2B5EF4-FFF2-40B4-BE49-F238E27FC236}">
              <a16:creationId xmlns:a16="http://schemas.microsoft.com/office/drawing/2014/main" id="{C969E598-E4B5-4775-9FB4-D913D0ED75DB}"/>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58E6FAE-CD6C-47C7-9472-AFDD6BD0F4A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69" name="テキスト ボックス 568">
          <a:extLst>
            <a:ext uri="{FF2B5EF4-FFF2-40B4-BE49-F238E27FC236}">
              <a16:creationId xmlns:a16="http://schemas.microsoft.com/office/drawing/2014/main" id="{1EBB578E-A381-4C70-ACFF-AE4FB94CF74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0" name="【一般廃棄物処理施設】&#10;一人当たり有形固定資産（償却資産）額グラフ枠">
          <a:extLst>
            <a:ext uri="{FF2B5EF4-FFF2-40B4-BE49-F238E27FC236}">
              <a16:creationId xmlns:a16="http://schemas.microsoft.com/office/drawing/2014/main" id="{EA945EDC-D0D3-4ABD-9CB4-0D51E3A980D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1" name="直線コネクタ 570">
          <a:extLst>
            <a:ext uri="{FF2B5EF4-FFF2-40B4-BE49-F238E27FC236}">
              <a16:creationId xmlns:a16="http://schemas.microsoft.com/office/drawing/2014/main" id="{AFAFA621-A13C-4A46-9273-BDB8336413B9}"/>
            </a:ext>
          </a:extLst>
        </xdr:cNvPr>
        <xdr:cNvCxnSpPr/>
      </xdr:nvCxnSpPr>
      <xdr:spPr>
        <a:xfrm flipV="1">
          <a:off x="19951064" y="5718631"/>
          <a:ext cx="0" cy="12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textlink="">
      <xdr:nvSpPr>
        <xdr:cNvPr id="572" name="【一般廃棄物処理施設】&#10;一人当たり有形固定資産（償却資産）額最小値テキスト">
          <a:extLst>
            <a:ext uri="{FF2B5EF4-FFF2-40B4-BE49-F238E27FC236}">
              <a16:creationId xmlns:a16="http://schemas.microsoft.com/office/drawing/2014/main" id="{622E15B0-25F9-48D7-970C-75743249E428}"/>
            </a:ext>
          </a:extLst>
        </xdr:cNvPr>
        <xdr:cNvSpPr txBox="1"/>
      </xdr:nvSpPr>
      <xdr:spPr>
        <a:xfrm>
          <a:off x="19989800" y="69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3" name="直線コネクタ 572">
          <a:extLst>
            <a:ext uri="{FF2B5EF4-FFF2-40B4-BE49-F238E27FC236}">
              <a16:creationId xmlns:a16="http://schemas.microsoft.com/office/drawing/2014/main" id="{B8A60CF3-D52A-4755-9087-48C9AB172DA7}"/>
            </a:ext>
          </a:extLst>
        </xdr:cNvPr>
        <xdr:cNvCxnSpPr/>
      </xdr:nvCxnSpPr>
      <xdr:spPr>
        <a:xfrm>
          <a:off x="19881850" y="6970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textlink="">
      <xdr:nvSpPr>
        <xdr:cNvPr id="574" name="【一般廃棄物処理施設】&#10;一人当たり有形固定資産（償却資産）額最大値テキスト">
          <a:extLst>
            <a:ext uri="{FF2B5EF4-FFF2-40B4-BE49-F238E27FC236}">
              <a16:creationId xmlns:a16="http://schemas.microsoft.com/office/drawing/2014/main" id="{97010EDD-CFF7-432F-80BF-FF818B9ABF88}"/>
            </a:ext>
          </a:extLst>
        </xdr:cNvPr>
        <xdr:cNvSpPr txBox="1"/>
      </xdr:nvSpPr>
      <xdr:spPr>
        <a:xfrm>
          <a:off x="19989800" y="55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75" name="直線コネクタ 574">
          <a:extLst>
            <a:ext uri="{FF2B5EF4-FFF2-40B4-BE49-F238E27FC236}">
              <a16:creationId xmlns:a16="http://schemas.microsoft.com/office/drawing/2014/main" id="{0F5A6482-84E0-4B7D-B15C-275ACC05DCF1}"/>
            </a:ext>
          </a:extLst>
        </xdr:cNvPr>
        <xdr:cNvCxnSpPr/>
      </xdr:nvCxnSpPr>
      <xdr:spPr>
        <a:xfrm>
          <a:off x="19881850" y="5718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textlink="">
      <xdr:nvSpPr>
        <xdr:cNvPr id="576" name="【一般廃棄物処理施設】&#10;一人当たり有形固定資産（償却資産）額平均値テキスト">
          <a:extLst>
            <a:ext uri="{FF2B5EF4-FFF2-40B4-BE49-F238E27FC236}">
              <a16:creationId xmlns:a16="http://schemas.microsoft.com/office/drawing/2014/main" id="{ACAC6D16-FBF6-41E5-BECB-0E6D335EB1E7}"/>
            </a:ext>
          </a:extLst>
        </xdr:cNvPr>
        <xdr:cNvSpPr txBox="1"/>
      </xdr:nvSpPr>
      <xdr:spPr>
        <a:xfrm>
          <a:off x="19989800" y="657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textlink="">
      <xdr:nvSpPr>
        <xdr:cNvPr id="577" name="フローチャート: 判断 576">
          <a:extLst>
            <a:ext uri="{FF2B5EF4-FFF2-40B4-BE49-F238E27FC236}">
              <a16:creationId xmlns:a16="http://schemas.microsoft.com/office/drawing/2014/main" id="{AC3B5EFE-737E-4893-978E-F6928FB34DCA}"/>
            </a:ext>
          </a:extLst>
        </xdr:cNvPr>
        <xdr:cNvSpPr/>
      </xdr:nvSpPr>
      <xdr:spPr>
        <a:xfrm>
          <a:off x="19900900" y="65979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textlink="">
      <xdr:nvSpPr>
        <xdr:cNvPr id="578" name="フローチャート: 判断 577">
          <a:extLst>
            <a:ext uri="{FF2B5EF4-FFF2-40B4-BE49-F238E27FC236}">
              <a16:creationId xmlns:a16="http://schemas.microsoft.com/office/drawing/2014/main" id="{EB642088-5DC1-42DC-A192-218950A08FD6}"/>
            </a:ext>
          </a:extLst>
        </xdr:cNvPr>
        <xdr:cNvSpPr/>
      </xdr:nvSpPr>
      <xdr:spPr>
        <a:xfrm>
          <a:off x="19157950" y="6607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textlink="">
      <xdr:nvSpPr>
        <xdr:cNvPr id="579" name="フローチャート: 判断 578">
          <a:extLst>
            <a:ext uri="{FF2B5EF4-FFF2-40B4-BE49-F238E27FC236}">
              <a16:creationId xmlns:a16="http://schemas.microsoft.com/office/drawing/2014/main" id="{1CC6C45D-7BBB-4E55-A3EA-8100D8C79502}"/>
            </a:ext>
          </a:extLst>
        </xdr:cNvPr>
        <xdr:cNvSpPr/>
      </xdr:nvSpPr>
      <xdr:spPr>
        <a:xfrm>
          <a:off x="18345150" y="664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textlink="">
      <xdr:nvSpPr>
        <xdr:cNvPr id="580" name="フローチャート: 判断 579">
          <a:extLst>
            <a:ext uri="{FF2B5EF4-FFF2-40B4-BE49-F238E27FC236}">
              <a16:creationId xmlns:a16="http://schemas.microsoft.com/office/drawing/2014/main" id="{877A8179-01F9-4A32-8D8D-2AECC83D6C1A}"/>
            </a:ext>
          </a:extLst>
        </xdr:cNvPr>
        <xdr:cNvSpPr/>
      </xdr:nvSpPr>
      <xdr:spPr>
        <a:xfrm>
          <a:off x="17551400" y="663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textlink="">
      <xdr:nvSpPr>
        <xdr:cNvPr id="581" name="フローチャート: 判断 580">
          <a:extLst>
            <a:ext uri="{FF2B5EF4-FFF2-40B4-BE49-F238E27FC236}">
              <a16:creationId xmlns:a16="http://schemas.microsoft.com/office/drawing/2014/main" id="{43C2459F-9AAA-4168-B942-AD53861F59F2}"/>
            </a:ext>
          </a:extLst>
        </xdr:cNvPr>
        <xdr:cNvSpPr/>
      </xdr:nvSpPr>
      <xdr:spPr>
        <a:xfrm>
          <a:off x="16757650" y="6654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2" name="テキスト ボックス 581">
          <a:extLst>
            <a:ext uri="{FF2B5EF4-FFF2-40B4-BE49-F238E27FC236}">
              <a16:creationId xmlns:a16="http://schemas.microsoft.com/office/drawing/2014/main" id="{A82FB152-3C6D-445F-9EF1-3962B361A18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3" name="テキスト ボックス 582">
          <a:extLst>
            <a:ext uri="{FF2B5EF4-FFF2-40B4-BE49-F238E27FC236}">
              <a16:creationId xmlns:a16="http://schemas.microsoft.com/office/drawing/2014/main" id="{1EC7B1ED-5B52-451F-947F-037172B644E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4" name="テキスト ボックス 583">
          <a:extLst>
            <a:ext uri="{FF2B5EF4-FFF2-40B4-BE49-F238E27FC236}">
              <a16:creationId xmlns:a16="http://schemas.microsoft.com/office/drawing/2014/main" id="{4C462524-83C8-48ED-A5E3-B06C6364995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5" name="テキスト ボックス 584">
          <a:extLst>
            <a:ext uri="{FF2B5EF4-FFF2-40B4-BE49-F238E27FC236}">
              <a16:creationId xmlns:a16="http://schemas.microsoft.com/office/drawing/2014/main" id="{F0F728F0-0451-4EF7-94E6-85A6D218DFF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6" name="テキスト ボックス 585">
          <a:extLst>
            <a:ext uri="{FF2B5EF4-FFF2-40B4-BE49-F238E27FC236}">
              <a16:creationId xmlns:a16="http://schemas.microsoft.com/office/drawing/2014/main" id="{039AF879-21E2-43BF-AD5B-EF2C29DEE791}"/>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49891</xdr:rowOff>
    </xdr:from>
    <xdr:to>
      <xdr:col>116</xdr:col>
      <xdr:colOff>114300</xdr:colOff>
      <xdr:row>39</xdr:row>
      <xdr:rowOff>151491</xdr:rowOff>
    </xdr:to>
    <xdr:sp textlink="">
      <xdr:nvSpPr>
        <xdr:cNvPr id="587" name="楕円 586">
          <a:extLst>
            <a:ext uri="{FF2B5EF4-FFF2-40B4-BE49-F238E27FC236}">
              <a16:creationId xmlns:a16="http://schemas.microsoft.com/office/drawing/2014/main" id="{AF2EF4E7-DA29-4F11-B938-17D78EDE5C35}"/>
            </a:ext>
          </a:extLst>
        </xdr:cNvPr>
        <xdr:cNvSpPr/>
      </xdr:nvSpPr>
      <xdr:spPr>
        <a:xfrm>
          <a:off x="19900900" y="64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72768</xdr:rowOff>
    </xdr:from>
    <xdr:ext cx="599010" cy="259045"/>
    <xdr:sp textlink="">
      <xdr:nvSpPr>
        <xdr:cNvPr id="588" name="【一般廃棄物処理施設】&#10;一人当たり有形固定資産（償却資産）額該当値テキスト">
          <a:extLst>
            <a:ext uri="{FF2B5EF4-FFF2-40B4-BE49-F238E27FC236}">
              <a16:creationId xmlns:a16="http://schemas.microsoft.com/office/drawing/2014/main" id="{F6979629-D41E-4B6D-9C02-6E562BC4FE01}"/>
            </a:ext>
          </a:extLst>
        </xdr:cNvPr>
        <xdr:cNvSpPr txBox="1"/>
      </xdr:nvSpPr>
      <xdr:spPr>
        <a:xfrm>
          <a:off x="19989800" y="635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49525</xdr:rowOff>
    </xdr:from>
    <xdr:to>
      <xdr:col>112</xdr:col>
      <xdr:colOff>38100</xdr:colOff>
      <xdr:row>39</xdr:row>
      <xdr:rowOff>151125</xdr:rowOff>
    </xdr:to>
    <xdr:sp textlink="">
      <xdr:nvSpPr>
        <xdr:cNvPr id="589" name="楕円 588">
          <a:extLst>
            <a:ext uri="{FF2B5EF4-FFF2-40B4-BE49-F238E27FC236}">
              <a16:creationId xmlns:a16="http://schemas.microsoft.com/office/drawing/2014/main" id="{A8735023-D398-4C7F-BC76-9BA9283F014F}"/>
            </a:ext>
          </a:extLst>
        </xdr:cNvPr>
        <xdr:cNvSpPr/>
      </xdr:nvSpPr>
      <xdr:spPr>
        <a:xfrm>
          <a:off x="19157950" y="6494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100325</xdr:rowOff>
    </xdr:from>
    <xdr:to>
      <xdr:col>116</xdr:col>
      <xdr:colOff>63500</xdr:colOff>
      <xdr:row>39</xdr:row>
      <xdr:rowOff>100691</xdr:rowOff>
    </xdr:to>
    <xdr:cxnSp macro="">
      <xdr:nvCxnSpPr>
        <xdr:cNvPr id="590" name="直線コネクタ 589">
          <a:extLst>
            <a:ext uri="{FF2B5EF4-FFF2-40B4-BE49-F238E27FC236}">
              <a16:creationId xmlns:a16="http://schemas.microsoft.com/office/drawing/2014/main" id="{F80976AA-2E09-4C63-9BE4-8DAB6DB70314}"/>
            </a:ext>
          </a:extLst>
        </xdr:cNvPr>
        <xdr:cNvCxnSpPr/>
      </xdr:nvCxnSpPr>
      <xdr:spPr>
        <a:xfrm>
          <a:off x="19202400" y="6545575"/>
          <a:ext cx="7493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71348</xdr:rowOff>
    </xdr:from>
    <xdr:to>
      <xdr:col>107</xdr:col>
      <xdr:colOff>101600</xdr:colOff>
      <xdr:row>40</xdr:row>
      <xdr:rowOff>1498</xdr:rowOff>
    </xdr:to>
    <xdr:sp textlink="">
      <xdr:nvSpPr>
        <xdr:cNvPr id="591" name="楕円 590">
          <a:extLst>
            <a:ext uri="{FF2B5EF4-FFF2-40B4-BE49-F238E27FC236}">
              <a16:creationId xmlns:a16="http://schemas.microsoft.com/office/drawing/2014/main" id="{BE3175B3-EFD6-4BFC-A1ED-11C99B0F23A4}"/>
            </a:ext>
          </a:extLst>
        </xdr:cNvPr>
        <xdr:cNvSpPr/>
      </xdr:nvSpPr>
      <xdr:spPr>
        <a:xfrm>
          <a:off x="18345150" y="6516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100325</xdr:rowOff>
    </xdr:from>
    <xdr:to>
      <xdr:col>111</xdr:col>
      <xdr:colOff>177800</xdr:colOff>
      <xdr:row>39</xdr:row>
      <xdr:rowOff>122148</xdr:rowOff>
    </xdr:to>
    <xdr:cxnSp macro="">
      <xdr:nvCxnSpPr>
        <xdr:cNvPr id="592" name="直線コネクタ 591">
          <a:extLst>
            <a:ext uri="{FF2B5EF4-FFF2-40B4-BE49-F238E27FC236}">
              <a16:creationId xmlns:a16="http://schemas.microsoft.com/office/drawing/2014/main" id="{3DA11C77-9D5A-43A3-881F-F252F27A834D}"/>
            </a:ext>
          </a:extLst>
        </xdr:cNvPr>
        <xdr:cNvCxnSpPr/>
      </xdr:nvCxnSpPr>
      <xdr:spPr>
        <a:xfrm flipV="1">
          <a:off x="18395950" y="6545575"/>
          <a:ext cx="80645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89705</xdr:rowOff>
    </xdr:from>
    <xdr:to>
      <xdr:col>102</xdr:col>
      <xdr:colOff>165100</xdr:colOff>
      <xdr:row>40</xdr:row>
      <xdr:rowOff>19855</xdr:rowOff>
    </xdr:to>
    <xdr:sp textlink="">
      <xdr:nvSpPr>
        <xdr:cNvPr id="593" name="楕円 592">
          <a:extLst>
            <a:ext uri="{FF2B5EF4-FFF2-40B4-BE49-F238E27FC236}">
              <a16:creationId xmlns:a16="http://schemas.microsoft.com/office/drawing/2014/main" id="{89FADD08-2306-40AF-8C6E-246F4C252039}"/>
            </a:ext>
          </a:extLst>
        </xdr:cNvPr>
        <xdr:cNvSpPr/>
      </xdr:nvSpPr>
      <xdr:spPr>
        <a:xfrm>
          <a:off x="17551400" y="6534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122148</xdr:rowOff>
    </xdr:from>
    <xdr:to>
      <xdr:col>107</xdr:col>
      <xdr:colOff>50800</xdr:colOff>
      <xdr:row>39</xdr:row>
      <xdr:rowOff>140505</xdr:rowOff>
    </xdr:to>
    <xdr:cxnSp macro="">
      <xdr:nvCxnSpPr>
        <xdr:cNvPr id="594" name="直線コネクタ 593">
          <a:extLst>
            <a:ext uri="{FF2B5EF4-FFF2-40B4-BE49-F238E27FC236}">
              <a16:creationId xmlns:a16="http://schemas.microsoft.com/office/drawing/2014/main" id="{89D0F364-C87A-404C-8A34-3F55E06BA7A1}"/>
            </a:ext>
          </a:extLst>
        </xdr:cNvPr>
        <xdr:cNvCxnSpPr/>
      </xdr:nvCxnSpPr>
      <xdr:spPr>
        <a:xfrm flipV="1">
          <a:off x="17602200" y="6567398"/>
          <a:ext cx="79375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86139</xdr:rowOff>
    </xdr:from>
    <xdr:to>
      <xdr:col>98</xdr:col>
      <xdr:colOff>38100</xdr:colOff>
      <xdr:row>40</xdr:row>
      <xdr:rowOff>16289</xdr:rowOff>
    </xdr:to>
    <xdr:sp textlink="">
      <xdr:nvSpPr>
        <xdr:cNvPr id="595" name="楕円 594">
          <a:extLst>
            <a:ext uri="{FF2B5EF4-FFF2-40B4-BE49-F238E27FC236}">
              <a16:creationId xmlns:a16="http://schemas.microsoft.com/office/drawing/2014/main" id="{6013983F-8E66-4599-B924-E2425555CD3B}"/>
            </a:ext>
          </a:extLst>
        </xdr:cNvPr>
        <xdr:cNvSpPr/>
      </xdr:nvSpPr>
      <xdr:spPr>
        <a:xfrm>
          <a:off x="16757650" y="6531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136939</xdr:rowOff>
    </xdr:from>
    <xdr:to>
      <xdr:col>102</xdr:col>
      <xdr:colOff>114300</xdr:colOff>
      <xdr:row>39</xdr:row>
      <xdr:rowOff>140505</xdr:rowOff>
    </xdr:to>
    <xdr:cxnSp macro="">
      <xdr:nvCxnSpPr>
        <xdr:cNvPr id="596" name="直線コネクタ 595">
          <a:extLst>
            <a:ext uri="{FF2B5EF4-FFF2-40B4-BE49-F238E27FC236}">
              <a16:creationId xmlns:a16="http://schemas.microsoft.com/office/drawing/2014/main" id="{C21E7BF1-5939-4794-B451-5CDA05B4814C}"/>
            </a:ext>
          </a:extLst>
        </xdr:cNvPr>
        <xdr:cNvCxnSpPr/>
      </xdr:nvCxnSpPr>
      <xdr:spPr>
        <a:xfrm>
          <a:off x="16802100" y="6582189"/>
          <a:ext cx="8001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textlink="">
      <xdr:nvSpPr>
        <xdr:cNvPr id="597" name="n_1aveValue【一般廃棄物処理施設】&#10;一人当たり有形固定資産（償却資産）額">
          <a:extLst>
            <a:ext uri="{FF2B5EF4-FFF2-40B4-BE49-F238E27FC236}">
              <a16:creationId xmlns:a16="http://schemas.microsoft.com/office/drawing/2014/main" id="{BA64416B-B580-4D8E-A9EC-D3FD71324F4B}"/>
            </a:ext>
          </a:extLst>
        </xdr:cNvPr>
        <xdr:cNvSpPr txBox="1"/>
      </xdr:nvSpPr>
      <xdr:spPr>
        <a:xfrm>
          <a:off x="18947911" y="67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textlink="">
      <xdr:nvSpPr>
        <xdr:cNvPr id="598" name="n_2aveValue【一般廃棄物処理施設】&#10;一人当たり有形固定資産（償却資産）額">
          <a:extLst>
            <a:ext uri="{FF2B5EF4-FFF2-40B4-BE49-F238E27FC236}">
              <a16:creationId xmlns:a16="http://schemas.microsoft.com/office/drawing/2014/main" id="{32550400-2C4F-43FD-A5B0-6CCA7B9BB9BD}"/>
            </a:ext>
          </a:extLst>
        </xdr:cNvPr>
        <xdr:cNvSpPr txBox="1"/>
      </xdr:nvSpPr>
      <xdr:spPr>
        <a:xfrm>
          <a:off x="18166861" y="67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textlink="">
      <xdr:nvSpPr>
        <xdr:cNvPr id="599" name="n_3aveValue【一般廃棄物処理施設】&#10;一人当たり有形固定資産（償却資産）額">
          <a:extLst>
            <a:ext uri="{FF2B5EF4-FFF2-40B4-BE49-F238E27FC236}">
              <a16:creationId xmlns:a16="http://schemas.microsoft.com/office/drawing/2014/main" id="{7A4878BE-F8EF-4D8C-B998-997BBDD83779}"/>
            </a:ext>
          </a:extLst>
        </xdr:cNvPr>
        <xdr:cNvSpPr txBox="1"/>
      </xdr:nvSpPr>
      <xdr:spPr>
        <a:xfrm>
          <a:off x="17354061" y="67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textlink="">
      <xdr:nvSpPr>
        <xdr:cNvPr id="600" name="n_4aveValue【一般廃棄物処理施設】&#10;一人当たり有形固定資産（償却資産）額">
          <a:extLst>
            <a:ext uri="{FF2B5EF4-FFF2-40B4-BE49-F238E27FC236}">
              <a16:creationId xmlns:a16="http://schemas.microsoft.com/office/drawing/2014/main" id="{A2069F02-8225-42A5-BAC4-8E66EB39C48B}"/>
            </a:ext>
          </a:extLst>
        </xdr:cNvPr>
        <xdr:cNvSpPr txBox="1"/>
      </xdr:nvSpPr>
      <xdr:spPr>
        <a:xfrm>
          <a:off x="16560311" y="67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167652</xdr:rowOff>
    </xdr:from>
    <xdr:ext cx="599010" cy="259045"/>
    <xdr:sp textlink="">
      <xdr:nvSpPr>
        <xdr:cNvPr id="601" name="n_1mainValue【一般廃棄物処理施設】&#10;一人当たり有形固定資産（償却資産）額">
          <a:extLst>
            <a:ext uri="{FF2B5EF4-FFF2-40B4-BE49-F238E27FC236}">
              <a16:creationId xmlns:a16="http://schemas.microsoft.com/office/drawing/2014/main" id="{40652670-031D-435B-927B-20A24C2BCE7F}"/>
            </a:ext>
          </a:extLst>
        </xdr:cNvPr>
        <xdr:cNvSpPr txBox="1"/>
      </xdr:nvSpPr>
      <xdr:spPr>
        <a:xfrm>
          <a:off x="18915595" y="628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18025</xdr:rowOff>
    </xdr:from>
    <xdr:ext cx="599010" cy="259045"/>
    <xdr:sp textlink="">
      <xdr:nvSpPr>
        <xdr:cNvPr id="602" name="n_2mainValue【一般廃棄物処理施設】&#10;一人当たり有形固定資産（償却資産）額">
          <a:extLst>
            <a:ext uri="{FF2B5EF4-FFF2-40B4-BE49-F238E27FC236}">
              <a16:creationId xmlns:a16="http://schemas.microsoft.com/office/drawing/2014/main" id="{9109B6FE-0C75-4D3F-9306-5749118BAC3C}"/>
            </a:ext>
          </a:extLst>
        </xdr:cNvPr>
        <xdr:cNvSpPr txBox="1"/>
      </xdr:nvSpPr>
      <xdr:spPr>
        <a:xfrm>
          <a:off x="18134545" y="62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36382</xdr:rowOff>
    </xdr:from>
    <xdr:ext cx="599010" cy="259045"/>
    <xdr:sp textlink="">
      <xdr:nvSpPr>
        <xdr:cNvPr id="603" name="n_3mainValue【一般廃棄物処理施設】&#10;一人当たり有形固定資産（償却資産）額">
          <a:extLst>
            <a:ext uri="{FF2B5EF4-FFF2-40B4-BE49-F238E27FC236}">
              <a16:creationId xmlns:a16="http://schemas.microsoft.com/office/drawing/2014/main" id="{035F0794-9258-4937-8C28-40F4FF90927A}"/>
            </a:ext>
          </a:extLst>
        </xdr:cNvPr>
        <xdr:cNvSpPr txBox="1"/>
      </xdr:nvSpPr>
      <xdr:spPr>
        <a:xfrm>
          <a:off x="17321745" y="63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32816</xdr:rowOff>
    </xdr:from>
    <xdr:ext cx="599010" cy="259045"/>
    <xdr:sp textlink="">
      <xdr:nvSpPr>
        <xdr:cNvPr id="604" name="n_4mainValue【一般廃棄物処理施設】&#10;一人当たり有形固定資産（償却資産）額">
          <a:extLst>
            <a:ext uri="{FF2B5EF4-FFF2-40B4-BE49-F238E27FC236}">
              <a16:creationId xmlns:a16="http://schemas.microsoft.com/office/drawing/2014/main" id="{422B1642-1FF6-44CA-A60C-8F0396AFDE99}"/>
            </a:ext>
          </a:extLst>
        </xdr:cNvPr>
        <xdr:cNvSpPr txBox="1"/>
      </xdr:nvSpPr>
      <xdr:spPr>
        <a:xfrm>
          <a:off x="16527995" y="631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5" name="正方形/長方形 604">
          <a:extLst>
            <a:ext uri="{FF2B5EF4-FFF2-40B4-BE49-F238E27FC236}">
              <a16:creationId xmlns:a16="http://schemas.microsoft.com/office/drawing/2014/main" id="{1870BF81-8146-48BB-8755-1BAE9968108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6" name="正方形/長方形 605">
          <a:extLst>
            <a:ext uri="{FF2B5EF4-FFF2-40B4-BE49-F238E27FC236}">
              <a16:creationId xmlns:a16="http://schemas.microsoft.com/office/drawing/2014/main" id="{8596827C-A29C-4F8A-897A-2E7E851FCA7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7" name="正方形/長方形 606">
          <a:extLst>
            <a:ext uri="{FF2B5EF4-FFF2-40B4-BE49-F238E27FC236}">
              <a16:creationId xmlns:a16="http://schemas.microsoft.com/office/drawing/2014/main" id="{F9F47AF6-BA6E-4D40-BB11-82D3828D98F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8" name="正方形/長方形 607">
          <a:extLst>
            <a:ext uri="{FF2B5EF4-FFF2-40B4-BE49-F238E27FC236}">
              <a16:creationId xmlns:a16="http://schemas.microsoft.com/office/drawing/2014/main" id="{F92EC7C6-C9F5-4095-94A0-89F0F855BCC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9" name="正方形/長方形 608">
          <a:extLst>
            <a:ext uri="{FF2B5EF4-FFF2-40B4-BE49-F238E27FC236}">
              <a16:creationId xmlns:a16="http://schemas.microsoft.com/office/drawing/2014/main" id="{01330BFC-72C2-4186-A078-8795B946AB5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0" name="正方形/長方形 609">
          <a:extLst>
            <a:ext uri="{FF2B5EF4-FFF2-40B4-BE49-F238E27FC236}">
              <a16:creationId xmlns:a16="http://schemas.microsoft.com/office/drawing/2014/main" id="{3A4D9682-6A85-4F82-B3D3-21B423D04F1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1" name="正方形/長方形 610">
          <a:extLst>
            <a:ext uri="{FF2B5EF4-FFF2-40B4-BE49-F238E27FC236}">
              <a16:creationId xmlns:a16="http://schemas.microsoft.com/office/drawing/2014/main" id="{392A3EDA-BC87-4D81-B11A-2DE9D062675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2" name="正方形/長方形 611">
          <a:extLst>
            <a:ext uri="{FF2B5EF4-FFF2-40B4-BE49-F238E27FC236}">
              <a16:creationId xmlns:a16="http://schemas.microsoft.com/office/drawing/2014/main" id="{2CE2FA68-8C90-455F-9023-E409C4F6505F}"/>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textlink="">
      <xdr:nvSpPr>
        <xdr:cNvPr id="613" name="正方形/長方形 612">
          <a:extLst>
            <a:ext uri="{FF2B5EF4-FFF2-40B4-BE49-F238E27FC236}">
              <a16:creationId xmlns:a16="http://schemas.microsoft.com/office/drawing/2014/main" id="{B2DF32A9-D098-4415-BF0F-596BDCD7CAB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14" name="正方形/長方形 613">
          <a:extLst>
            <a:ext uri="{FF2B5EF4-FFF2-40B4-BE49-F238E27FC236}">
              <a16:creationId xmlns:a16="http://schemas.microsoft.com/office/drawing/2014/main" id="{DA7C6C1B-BDE0-4230-BA6F-F80397AC59E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15" name="正方形/長方形 614">
          <a:extLst>
            <a:ext uri="{FF2B5EF4-FFF2-40B4-BE49-F238E27FC236}">
              <a16:creationId xmlns:a16="http://schemas.microsoft.com/office/drawing/2014/main" id="{15004734-7B95-42D9-8203-D2BE2041A9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16" name="正方形/長方形 615">
          <a:extLst>
            <a:ext uri="{FF2B5EF4-FFF2-40B4-BE49-F238E27FC236}">
              <a16:creationId xmlns:a16="http://schemas.microsoft.com/office/drawing/2014/main" id="{457D8F02-01F6-4E1C-B2C3-F1CFE321A0B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17" name="正方形/長方形 616">
          <a:extLst>
            <a:ext uri="{FF2B5EF4-FFF2-40B4-BE49-F238E27FC236}">
              <a16:creationId xmlns:a16="http://schemas.microsoft.com/office/drawing/2014/main" id="{550AAE18-C2DB-4394-8B21-50BA323F572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18" name="正方形/長方形 617">
          <a:extLst>
            <a:ext uri="{FF2B5EF4-FFF2-40B4-BE49-F238E27FC236}">
              <a16:creationId xmlns:a16="http://schemas.microsoft.com/office/drawing/2014/main" id="{A4DC030A-87C5-41DA-A0DB-38F082A19A4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19" name="正方形/長方形 618">
          <a:extLst>
            <a:ext uri="{FF2B5EF4-FFF2-40B4-BE49-F238E27FC236}">
              <a16:creationId xmlns:a16="http://schemas.microsoft.com/office/drawing/2014/main" id="{13E09DFD-B5E8-4D35-8585-1ECCF5981D5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20" name="正方形/長方形 619">
          <a:extLst>
            <a:ext uri="{FF2B5EF4-FFF2-40B4-BE49-F238E27FC236}">
              <a16:creationId xmlns:a16="http://schemas.microsoft.com/office/drawing/2014/main" id="{5D13B136-CF57-45C0-BD3A-6F980BB5ADF7}"/>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textlink="">
      <xdr:nvSpPr>
        <xdr:cNvPr id="621" name="正方形/長方形 620">
          <a:extLst>
            <a:ext uri="{FF2B5EF4-FFF2-40B4-BE49-F238E27FC236}">
              <a16:creationId xmlns:a16="http://schemas.microsoft.com/office/drawing/2014/main" id="{26C5695F-52BD-4D77-9644-D24FC509CB3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2" name="正方形/長方形 621">
          <a:extLst>
            <a:ext uri="{FF2B5EF4-FFF2-40B4-BE49-F238E27FC236}">
              <a16:creationId xmlns:a16="http://schemas.microsoft.com/office/drawing/2014/main" id="{ED3C1A46-BF29-48F1-8F97-E9ED6F344C8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3" name="正方形/長方形 622">
          <a:extLst>
            <a:ext uri="{FF2B5EF4-FFF2-40B4-BE49-F238E27FC236}">
              <a16:creationId xmlns:a16="http://schemas.microsoft.com/office/drawing/2014/main" id="{548BF90F-E604-4BAA-97A7-D2AA494FE79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4" name="正方形/長方形 623">
          <a:extLst>
            <a:ext uri="{FF2B5EF4-FFF2-40B4-BE49-F238E27FC236}">
              <a16:creationId xmlns:a16="http://schemas.microsoft.com/office/drawing/2014/main" id="{7E6E0687-41B5-4153-B82B-BC594D31796F}"/>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5" name="正方形/長方形 624">
          <a:extLst>
            <a:ext uri="{FF2B5EF4-FFF2-40B4-BE49-F238E27FC236}">
              <a16:creationId xmlns:a16="http://schemas.microsoft.com/office/drawing/2014/main" id="{255808CF-CDF9-4273-909A-3317B0577E2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6" name="正方形/長方形 625">
          <a:extLst>
            <a:ext uri="{FF2B5EF4-FFF2-40B4-BE49-F238E27FC236}">
              <a16:creationId xmlns:a16="http://schemas.microsoft.com/office/drawing/2014/main" id="{4811BE60-4D43-4F4D-883F-207500363EB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7" name="正方形/長方形 626">
          <a:extLst>
            <a:ext uri="{FF2B5EF4-FFF2-40B4-BE49-F238E27FC236}">
              <a16:creationId xmlns:a16="http://schemas.microsoft.com/office/drawing/2014/main" id="{80E711C1-0C92-4518-8BAC-14340FA1D76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8" name="正方形/長方形 627">
          <a:extLst>
            <a:ext uri="{FF2B5EF4-FFF2-40B4-BE49-F238E27FC236}">
              <a16:creationId xmlns:a16="http://schemas.microsoft.com/office/drawing/2014/main" id="{3E39A3F5-2FF7-4E42-98E6-AD72B26B033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29" name="テキスト ボックス 628">
          <a:extLst>
            <a:ext uri="{FF2B5EF4-FFF2-40B4-BE49-F238E27FC236}">
              <a16:creationId xmlns:a16="http://schemas.microsoft.com/office/drawing/2014/main" id="{B5694E8E-B2E0-4A2D-B9B3-B86F2753E07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32CF64BC-2751-4A66-88CE-6E8CC9EFFFCD}"/>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1" name="テキスト ボックス 630">
          <a:extLst>
            <a:ext uri="{FF2B5EF4-FFF2-40B4-BE49-F238E27FC236}">
              <a16:creationId xmlns:a16="http://schemas.microsoft.com/office/drawing/2014/main" id="{17B997A4-0AF6-47B5-9353-672EC53BB49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ABAB455B-C580-45F8-ADCC-D46B4CF36E9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3" name="テキスト ボックス 632">
          <a:extLst>
            <a:ext uri="{FF2B5EF4-FFF2-40B4-BE49-F238E27FC236}">
              <a16:creationId xmlns:a16="http://schemas.microsoft.com/office/drawing/2014/main" id="{FA955380-54FD-41A9-9F66-F1E1386709C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A9447564-A9E3-4116-B113-892EA15DE79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35" name="テキスト ボックス 634">
          <a:extLst>
            <a:ext uri="{FF2B5EF4-FFF2-40B4-BE49-F238E27FC236}">
              <a16:creationId xmlns:a16="http://schemas.microsoft.com/office/drawing/2014/main" id="{00245CD3-0745-493F-A95A-A855C4CAD384}"/>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B58A1DF5-3EA8-4121-B236-11DC8452F1A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37" name="テキスト ボックス 636">
          <a:extLst>
            <a:ext uri="{FF2B5EF4-FFF2-40B4-BE49-F238E27FC236}">
              <a16:creationId xmlns:a16="http://schemas.microsoft.com/office/drawing/2014/main" id="{4F9D41A8-BF36-412C-B94E-EB6CD0AB4D2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C6F51E90-1E0B-4190-9A1A-91FBF0BD0835}"/>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39" name="テキスト ボックス 638">
          <a:extLst>
            <a:ext uri="{FF2B5EF4-FFF2-40B4-BE49-F238E27FC236}">
              <a16:creationId xmlns:a16="http://schemas.microsoft.com/office/drawing/2014/main" id="{68C459F8-B045-4E13-8B2F-D6BCFE4BC86E}"/>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B13ADD67-E652-4C3D-AF16-EC532E3CCB9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1" name="テキスト ボックス 640">
          <a:extLst>
            <a:ext uri="{FF2B5EF4-FFF2-40B4-BE49-F238E27FC236}">
              <a16:creationId xmlns:a16="http://schemas.microsoft.com/office/drawing/2014/main" id="{5D4B66C9-BF44-4502-A3E2-C491655D204B}"/>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2DDF8F8D-A8C7-47DF-A315-CFEE92540AF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3" name="テキスト ボックス 642">
          <a:extLst>
            <a:ext uri="{FF2B5EF4-FFF2-40B4-BE49-F238E27FC236}">
              <a16:creationId xmlns:a16="http://schemas.microsoft.com/office/drawing/2014/main" id="{313D88B1-C1C1-41ED-A2D5-877997194C6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44" name="【消防施設】&#10;有形固定資産減価償却率グラフ枠">
          <a:extLst>
            <a:ext uri="{FF2B5EF4-FFF2-40B4-BE49-F238E27FC236}">
              <a16:creationId xmlns:a16="http://schemas.microsoft.com/office/drawing/2014/main" id="{C94EE1E4-3F00-4194-8C10-50F8A2DD867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0CB1CAFF-CFDE-4393-9BF5-4410401E0DFD}"/>
            </a:ext>
          </a:extLst>
        </xdr:cNvPr>
        <xdr:cNvCxnSpPr/>
      </xdr:nvCxnSpPr>
      <xdr:spPr>
        <a:xfrm flipV="1">
          <a:off x="14699614" y="1275524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46" name="【消防施設】&#10;有形固定資産減価償却率最小値テキスト">
          <a:extLst>
            <a:ext uri="{FF2B5EF4-FFF2-40B4-BE49-F238E27FC236}">
              <a16:creationId xmlns:a16="http://schemas.microsoft.com/office/drawing/2014/main" id="{A3A69120-74EB-4356-B3D6-BDD52340868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038FD10D-9094-49D4-8EF4-BC461396C957}"/>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textlink="">
      <xdr:nvSpPr>
        <xdr:cNvPr id="648" name="【消防施設】&#10;有形固定資産減価償却率最大値テキスト">
          <a:extLst>
            <a:ext uri="{FF2B5EF4-FFF2-40B4-BE49-F238E27FC236}">
              <a16:creationId xmlns:a16="http://schemas.microsoft.com/office/drawing/2014/main" id="{066B1C30-97A4-4198-8733-C0D7EAB21F96}"/>
            </a:ext>
          </a:extLst>
        </xdr:cNvPr>
        <xdr:cNvSpPr txBox="1"/>
      </xdr:nvSpPr>
      <xdr:spPr>
        <a:xfrm>
          <a:off x="14738350" y="1254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49" name="直線コネクタ 648">
          <a:extLst>
            <a:ext uri="{FF2B5EF4-FFF2-40B4-BE49-F238E27FC236}">
              <a16:creationId xmlns:a16="http://schemas.microsoft.com/office/drawing/2014/main" id="{5D9A5E07-D363-4A76-9FBB-3D4368984D2F}"/>
            </a:ext>
          </a:extLst>
        </xdr:cNvPr>
        <xdr:cNvCxnSpPr/>
      </xdr:nvCxnSpPr>
      <xdr:spPr>
        <a:xfrm>
          <a:off x="14611350" y="1275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textlink="">
      <xdr:nvSpPr>
        <xdr:cNvPr id="650" name="【消防施設】&#10;有形固定資産減価償却率平均値テキスト">
          <a:extLst>
            <a:ext uri="{FF2B5EF4-FFF2-40B4-BE49-F238E27FC236}">
              <a16:creationId xmlns:a16="http://schemas.microsoft.com/office/drawing/2014/main" id="{2D0AC05A-10DB-48A4-808D-6AFAC2028AA9}"/>
            </a:ext>
          </a:extLst>
        </xdr:cNvPr>
        <xdr:cNvSpPr txBox="1"/>
      </xdr:nvSpPr>
      <xdr:spPr>
        <a:xfrm>
          <a:off x="14738350" y="13412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textlink="">
      <xdr:nvSpPr>
        <xdr:cNvPr id="651" name="フローチャート: 判断 650">
          <a:extLst>
            <a:ext uri="{FF2B5EF4-FFF2-40B4-BE49-F238E27FC236}">
              <a16:creationId xmlns:a16="http://schemas.microsoft.com/office/drawing/2014/main" id="{12710712-E89D-4A75-BEEA-75D0FF27DBD4}"/>
            </a:ext>
          </a:extLst>
        </xdr:cNvPr>
        <xdr:cNvSpPr/>
      </xdr:nvSpPr>
      <xdr:spPr>
        <a:xfrm>
          <a:off x="14649450" y="1355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textlink="">
      <xdr:nvSpPr>
        <xdr:cNvPr id="652" name="フローチャート: 判断 651">
          <a:extLst>
            <a:ext uri="{FF2B5EF4-FFF2-40B4-BE49-F238E27FC236}">
              <a16:creationId xmlns:a16="http://schemas.microsoft.com/office/drawing/2014/main" id="{80DC12E9-EA94-4D5F-897F-E30F1FA8B07F}"/>
            </a:ext>
          </a:extLst>
        </xdr:cNvPr>
        <xdr:cNvSpPr/>
      </xdr:nvSpPr>
      <xdr:spPr>
        <a:xfrm>
          <a:off x="13887450" y="13543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textlink="">
      <xdr:nvSpPr>
        <xdr:cNvPr id="653" name="フローチャート: 判断 652">
          <a:extLst>
            <a:ext uri="{FF2B5EF4-FFF2-40B4-BE49-F238E27FC236}">
              <a16:creationId xmlns:a16="http://schemas.microsoft.com/office/drawing/2014/main" id="{D7D832A0-DF62-4146-940D-472FBD41447E}"/>
            </a:ext>
          </a:extLst>
        </xdr:cNvPr>
        <xdr:cNvSpPr/>
      </xdr:nvSpPr>
      <xdr:spPr>
        <a:xfrm>
          <a:off x="1309370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textlink="">
      <xdr:nvSpPr>
        <xdr:cNvPr id="654" name="フローチャート: 判断 653">
          <a:extLst>
            <a:ext uri="{FF2B5EF4-FFF2-40B4-BE49-F238E27FC236}">
              <a16:creationId xmlns:a16="http://schemas.microsoft.com/office/drawing/2014/main" id="{FF3B8B09-57CE-4680-8939-738CBFD4DEA8}"/>
            </a:ext>
          </a:extLst>
        </xdr:cNvPr>
        <xdr:cNvSpPr/>
      </xdr:nvSpPr>
      <xdr:spPr>
        <a:xfrm>
          <a:off x="12299950" y="13513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textlink="">
      <xdr:nvSpPr>
        <xdr:cNvPr id="655" name="フローチャート: 判断 654">
          <a:extLst>
            <a:ext uri="{FF2B5EF4-FFF2-40B4-BE49-F238E27FC236}">
              <a16:creationId xmlns:a16="http://schemas.microsoft.com/office/drawing/2014/main" id="{1540EDE8-8477-4F14-B3C0-D386E00B3C27}"/>
            </a:ext>
          </a:extLst>
        </xdr:cNvPr>
        <xdr:cNvSpPr/>
      </xdr:nvSpPr>
      <xdr:spPr>
        <a:xfrm>
          <a:off x="11487150" y="1349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56" name="テキスト ボックス 655">
          <a:extLst>
            <a:ext uri="{FF2B5EF4-FFF2-40B4-BE49-F238E27FC236}">
              <a16:creationId xmlns:a16="http://schemas.microsoft.com/office/drawing/2014/main" id="{EC61B230-EC76-4F02-9934-1BFCFCD63BE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57" name="テキスト ボックス 656">
          <a:extLst>
            <a:ext uri="{FF2B5EF4-FFF2-40B4-BE49-F238E27FC236}">
              <a16:creationId xmlns:a16="http://schemas.microsoft.com/office/drawing/2014/main" id="{0FF0A2AA-0853-4525-A34C-39E2AFA741C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58" name="テキスト ボックス 657">
          <a:extLst>
            <a:ext uri="{FF2B5EF4-FFF2-40B4-BE49-F238E27FC236}">
              <a16:creationId xmlns:a16="http://schemas.microsoft.com/office/drawing/2014/main" id="{65785DE2-8AED-497A-AA4A-0DB268D135E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59" name="テキスト ボックス 658">
          <a:extLst>
            <a:ext uri="{FF2B5EF4-FFF2-40B4-BE49-F238E27FC236}">
              <a16:creationId xmlns:a16="http://schemas.microsoft.com/office/drawing/2014/main" id="{E967E73A-7C3F-4E62-9252-6C1E11DFEEF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0" name="テキスト ボックス 659">
          <a:extLst>
            <a:ext uri="{FF2B5EF4-FFF2-40B4-BE49-F238E27FC236}">
              <a16:creationId xmlns:a16="http://schemas.microsoft.com/office/drawing/2014/main" id="{A1D97AD4-51D8-4887-B75E-2FEE1F2C704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textlink="">
      <xdr:nvSpPr>
        <xdr:cNvPr id="661" name="楕円 660">
          <a:extLst>
            <a:ext uri="{FF2B5EF4-FFF2-40B4-BE49-F238E27FC236}">
              <a16:creationId xmlns:a16="http://schemas.microsoft.com/office/drawing/2014/main" id="{2B5FFC6A-388B-449D-8482-68DAC6852544}"/>
            </a:ext>
          </a:extLst>
        </xdr:cNvPr>
        <xdr:cNvSpPr/>
      </xdr:nvSpPr>
      <xdr:spPr>
        <a:xfrm>
          <a:off x="14649450" y="13617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textlink="">
      <xdr:nvSpPr>
        <xdr:cNvPr id="662" name="【消防施設】&#10;有形固定資産減価償却率該当値テキスト">
          <a:extLst>
            <a:ext uri="{FF2B5EF4-FFF2-40B4-BE49-F238E27FC236}">
              <a16:creationId xmlns:a16="http://schemas.microsoft.com/office/drawing/2014/main" id="{7CA33775-A5D3-4425-B461-0177DEDE6A6B}"/>
            </a:ext>
          </a:extLst>
        </xdr:cNvPr>
        <xdr:cNvSpPr txBox="1"/>
      </xdr:nvSpPr>
      <xdr:spPr>
        <a:xfrm>
          <a:off x="14738350"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textlink="">
      <xdr:nvSpPr>
        <xdr:cNvPr id="663" name="楕円 662">
          <a:extLst>
            <a:ext uri="{FF2B5EF4-FFF2-40B4-BE49-F238E27FC236}">
              <a16:creationId xmlns:a16="http://schemas.microsoft.com/office/drawing/2014/main" id="{B07C95C9-39F9-459C-907B-51E5ECD9F3B3}"/>
            </a:ext>
          </a:extLst>
        </xdr:cNvPr>
        <xdr:cNvSpPr/>
      </xdr:nvSpPr>
      <xdr:spPr>
        <a:xfrm>
          <a:off x="1388745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123825</xdr:rowOff>
    </xdr:to>
    <xdr:cxnSp macro="">
      <xdr:nvCxnSpPr>
        <xdr:cNvPr id="664" name="直線コネクタ 663">
          <a:extLst>
            <a:ext uri="{FF2B5EF4-FFF2-40B4-BE49-F238E27FC236}">
              <a16:creationId xmlns:a16="http://schemas.microsoft.com/office/drawing/2014/main" id="{B24516C4-2B5A-4451-8FA6-032E684836DC}"/>
            </a:ext>
          </a:extLst>
        </xdr:cNvPr>
        <xdr:cNvCxnSpPr/>
      </xdr:nvCxnSpPr>
      <xdr:spPr>
        <a:xfrm>
          <a:off x="13938250" y="1363218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636</xdr:rowOff>
    </xdr:from>
    <xdr:to>
      <xdr:col>76</xdr:col>
      <xdr:colOff>165100</xdr:colOff>
      <xdr:row>82</xdr:row>
      <xdr:rowOff>102236</xdr:rowOff>
    </xdr:to>
    <xdr:sp textlink="">
      <xdr:nvSpPr>
        <xdr:cNvPr id="665" name="楕円 664">
          <a:extLst>
            <a:ext uri="{FF2B5EF4-FFF2-40B4-BE49-F238E27FC236}">
              <a16:creationId xmlns:a16="http://schemas.microsoft.com/office/drawing/2014/main" id="{B80AA0D2-C3FB-4215-9EE0-EDD381816C56}"/>
            </a:ext>
          </a:extLst>
        </xdr:cNvPr>
        <xdr:cNvSpPr/>
      </xdr:nvSpPr>
      <xdr:spPr>
        <a:xfrm>
          <a:off x="130937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51436</xdr:rowOff>
    </xdr:from>
    <xdr:to>
      <xdr:col>81</xdr:col>
      <xdr:colOff>50800</xdr:colOff>
      <xdr:row>82</xdr:row>
      <xdr:rowOff>87630</xdr:rowOff>
    </xdr:to>
    <xdr:cxnSp macro="">
      <xdr:nvCxnSpPr>
        <xdr:cNvPr id="666" name="直線コネクタ 665">
          <a:extLst>
            <a:ext uri="{FF2B5EF4-FFF2-40B4-BE49-F238E27FC236}">
              <a16:creationId xmlns:a16="http://schemas.microsoft.com/office/drawing/2014/main" id="{ADF32750-AA95-4526-971B-E0FE826C1CF8}"/>
            </a:ext>
          </a:extLst>
        </xdr:cNvPr>
        <xdr:cNvCxnSpPr/>
      </xdr:nvCxnSpPr>
      <xdr:spPr>
        <a:xfrm>
          <a:off x="13144500" y="13595986"/>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133986</xdr:rowOff>
    </xdr:from>
    <xdr:to>
      <xdr:col>72</xdr:col>
      <xdr:colOff>38100</xdr:colOff>
      <xdr:row>82</xdr:row>
      <xdr:rowOff>64136</xdr:rowOff>
    </xdr:to>
    <xdr:sp textlink="">
      <xdr:nvSpPr>
        <xdr:cNvPr id="667" name="楕円 666">
          <a:extLst>
            <a:ext uri="{FF2B5EF4-FFF2-40B4-BE49-F238E27FC236}">
              <a16:creationId xmlns:a16="http://schemas.microsoft.com/office/drawing/2014/main" id="{A79DC621-C2E0-4076-971D-6551E7A0E517}"/>
            </a:ext>
          </a:extLst>
        </xdr:cNvPr>
        <xdr:cNvSpPr/>
      </xdr:nvSpPr>
      <xdr:spPr>
        <a:xfrm>
          <a:off x="12299950" y="13513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13336</xdr:rowOff>
    </xdr:from>
    <xdr:to>
      <xdr:col>76</xdr:col>
      <xdr:colOff>114300</xdr:colOff>
      <xdr:row>82</xdr:row>
      <xdr:rowOff>51436</xdr:rowOff>
    </xdr:to>
    <xdr:cxnSp macro="">
      <xdr:nvCxnSpPr>
        <xdr:cNvPr id="668" name="直線コネクタ 667">
          <a:extLst>
            <a:ext uri="{FF2B5EF4-FFF2-40B4-BE49-F238E27FC236}">
              <a16:creationId xmlns:a16="http://schemas.microsoft.com/office/drawing/2014/main" id="{7A891F5C-C8EE-4587-869F-58BC94653FBB}"/>
            </a:ext>
          </a:extLst>
        </xdr:cNvPr>
        <xdr:cNvCxnSpPr/>
      </xdr:nvCxnSpPr>
      <xdr:spPr>
        <a:xfrm>
          <a:off x="12344400" y="1355788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95886</xdr:rowOff>
    </xdr:from>
    <xdr:to>
      <xdr:col>67</xdr:col>
      <xdr:colOff>101600</xdr:colOff>
      <xdr:row>82</xdr:row>
      <xdr:rowOff>26036</xdr:rowOff>
    </xdr:to>
    <xdr:sp textlink="">
      <xdr:nvSpPr>
        <xdr:cNvPr id="669" name="楕円 668">
          <a:extLst>
            <a:ext uri="{FF2B5EF4-FFF2-40B4-BE49-F238E27FC236}">
              <a16:creationId xmlns:a16="http://schemas.microsoft.com/office/drawing/2014/main" id="{84A86E9D-434F-45CA-8925-AA890AA05011}"/>
            </a:ext>
          </a:extLst>
        </xdr:cNvPr>
        <xdr:cNvSpPr/>
      </xdr:nvSpPr>
      <xdr:spPr>
        <a:xfrm>
          <a:off x="11487150" y="13475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82</xdr:row>
      <xdr:rowOff>13336</xdr:rowOff>
    </xdr:to>
    <xdr:cxnSp macro="">
      <xdr:nvCxnSpPr>
        <xdr:cNvPr id="670" name="直線コネクタ 669">
          <a:extLst>
            <a:ext uri="{FF2B5EF4-FFF2-40B4-BE49-F238E27FC236}">
              <a16:creationId xmlns:a16="http://schemas.microsoft.com/office/drawing/2014/main" id="{7EACB13C-F27B-4557-A6DE-8E9AB6E2979F}"/>
            </a:ext>
          </a:extLst>
        </xdr:cNvPr>
        <xdr:cNvCxnSpPr/>
      </xdr:nvCxnSpPr>
      <xdr:spPr>
        <a:xfrm>
          <a:off x="11537950" y="13526136"/>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textlink="">
      <xdr:nvSpPr>
        <xdr:cNvPr id="671" name="n_1aveValue【消防施設】&#10;有形固定資産減価償却率">
          <a:extLst>
            <a:ext uri="{FF2B5EF4-FFF2-40B4-BE49-F238E27FC236}">
              <a16:creationId xmlns:a16="http://schemas.microsoft.com/office/drawing/2014/main" id="{9F3BDA4F-D3DF-43B5-A9A7-7A04E1FC90DB}"/>
            </a:ext>
          </a:extLst>
        </xdr:cNvPr>
        <xdr:cNvSpPr txBox="1"/>
      </xdr:nvSpPr>
      <xdr:spPr>
        <a:xfrm>
          <a:off x="13742044"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textlink="">
      <xdr:nvSpPr>
        <xdr:cNvPr id="672" name="n_2aveValue【消防施設】&#10;有形固定資産減価償却率">
          <a:extLst>
            <a:ext uri="{FF2B5EF4-FFF2-40B4-BE49-F238E27FC236}">
              <a16:creationId xmlns:a16="http://schemas.microsoft.com/office/drawing/2014/main" id="{917E5FC7-FEDF-4F79-AAD9-26AA3B4B2596}"/>
            </a:ext>
          </a:extLst>
        </xdr:cNvPr>
        <xdr:cNvSpPr txBox="1"/>
      </xdr:nvSpPr>
      <xdr:spPr>
        <a:xfrm>
          <a:off x="12960994"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textlink="">
      <xdr:nvSpPr>
        <xdr:cNvPr id="673" name="n_3aveValue【消防施設】&#10;有形固定資産減価償却率">
          <a:extLst>
            <a:ext uri="{FF2B5EF4-FFF2-40B4-BE49-F238E27FC236}">
              <a16:creationId xmlns:a16="http://schemas.microsoft.com/office/drawing/2014/main" id="{58DF5088-9688-48E2-A168-7C59CDE4F48D}"/>
            </a:ext>
          </a:extLst>
        </xdr:cNvPr>
        <xdr:cNvSpPr txBox="1"/>
      </xdr:nvSpPr>
      <xdr:spPr>
        <a:xfrm>
          <a:off x="121672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textlink="">
      <xdr:nvSpPr>
        <xdr:cNvPr id="674" name="n_4aveValue【消防施設】&#10;有形固定資産減価償却率">
          <a:extLst>
            <a:ext uri="{FF2B5EF4-FFF2-40B4-BE49-F238E27FC236}">
              <a16:creationId xmlns:a16="http://schemas.microsoft.com/office/drawing/2014/main" id="{22A3FF0A-C6D4-4FEE-87F3-8F98299BD5CA}"/>
            </a:ext>
          </a:extLst>
        </xdr:cNvPr>
        <xdr:cNvSpPr txBox="1"/>
      </xdr:nvSpPr>
      <xdr:spPr>
        <a:xfrm>
          <a:off x="1135444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textlink="">
      <xdr:nvSpPr>
        <xdr:cNvPr id="675" name="n_1mainValue【消防施設】&#10;有形固定資産減価償却率">
          <a:extLst>
            <a:ext uri="{FF2B5EF4-FFF2-40B4-BE49-F238E27FC236}">
              <a16:creationId xmlns:a16="http://schemas.microsoft.com/office/drawing/2014/main" id="{5CA3DE9C-D42B-4C4C-87EB-E2FB2CE99798}"/>
            </a:ext>
          </a:extLst>
        </xdr:cNvPr>
        <xdr:cNvSpPr txBox="1"/>
      </xdr:nvSpPr>
      <xdr:spPr>
        <a:xfrm>
          <a:off x="137420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93363</xdr:rowOff>
    </xdr:from>
    <xdr:ext cx="405111" cy="259045"/>
    <xdr:sp textlink="">
      <xdr:nvSpPr>
        <xdr:cNvPr id="676" name="n_2mainValue【消防施設】&#10;有形固定資産減価償却率">
          <a:extLst>
            <a:ext uri="{FF2B5EF4-FFF2-40B4-BE49-F238E27FC236}">
              <a16:creationId xmlns:a16="http://schemas.microsoft.com/office/drawing/2014/main" id="{596AC41E-1C0A-4B93-AA04-32AA872C739A}"/>
            </a:ext>
          </a:extLst>
        </xdr:cNvPr>
        <xdr:cNvSpPr txBox="1"/>
      </xdr:nvSpPr>
      <xdr:spPr>
        <a:xfrm>
          <a:off x="1296099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textlink="">
      <xdr:nvSpPr>
        <xdr:cNvPr id="677" name="n_3mainValue【消防施設】&#10;有形固定資産減価償却率">
          <a:extLst>
            <a:ext uri="{FF2B5EF4-FFF2-40B4-BE49-F238E27FC236}">
              <a16:creationId xmlns:a16="http://schemas.microsoft.com/office/drawing/2014/main" id="{E7A8ADBE-CF5B-41CA-8D34-78BABE477BCD}"/>
            </a:ext>
          </a:extLst>
        </xdr:cNvPr>
        <xdr:cNvSpPr txBox="1"/>
      </xdr:nvSpPr>
      <xdr:spPr>
        <a:xfrm>
          <a:off x="121672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textlink="">
      <xdr:nvSpPr>
        <xdr:cNvPr id="678" name="n_4mainValue【消防施設】&#10;有形固定資産減価償却率">
          <a:extLst>
            <a:ext uri="{FF2B5EF4-FFF2-40B4-BE49-F238E27FC236}">
              <a16:creationId xmlns:a16="http://schemas.microsoft.com/office/drawing/2014/main" id="{842BA6DF-72A2-4523-9D24-43B3F9C1DF9E}"/>
            </a:ext>
          </a:extLst>
        </xdr:cNvPr>
        <xdr:cNvSpPr txBox="1"/>
      </xdr:nvSpPr>
      <xdr:spPr>
        <a:xfrm>
          <a:off x="113544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79" name="正方形/長方形 678">
          <a:extLst>
            <a:ext uri="{FF2B5EF4-FFF2-40B4-BE49-F238E27FC236}">
              <a16:creationId xmlns:a16="http://schemas.microsoft.com/office/drawing/2014/main" id="{9D4883CF-5FF8-4F73-8FF5-8ADF2032ECF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0" name="正方形/長方形 679">
          <a:extLst>
            <a:ext uri="{FF2B5EF4-FFF2-40B4-BE49-F238E27FC236}">
              <a16:creationId xmlns:a16="http://schemas.microsoft.com/office/drawing/2014/main" id="{88FA4923-7528-4D8A-B5EA-348D3B8715E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1" name="正方形/長方形 680">
          <a:extLst>
            <a:ext uri="{FF2B5EF4-FFF2-40B4-BE49-F238E27FC236}">
              <a16:creationId xmlns:a16="http://schemas.microsoft.com/office/drawing/2014/main" id="{85617B18-1FB0-47E0-8495-7EDE0E6A841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2" name="正方形/長方形 681">
          <a:extLst>
            <a:ext uri="{FF2B5EF4-FFF2-40B4-BE49-F238E27FC236}">
              <a16:creationId xmlns:a16="http://schemas.microsoft.com/office/drawing/2014/main" id="{B774F212-EFF6-4445-B282-0678836EEEC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3" name="正方形/長方形 682">
          <a:extLst>
            <a:ext uri="{FF2B5EF4-FFF2-40B4-BE49-F238E27FC236}">
              <a16:creationId xmlns:a16="http://schemas.microsoft.com/office/drawing/2014/main" id="{03290042-11B5-4B8E-B577-B7322B717AD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4" name="正方形/長方形 683">
          <a:extLst>
            <a:ext uri="{FF2B5EF4-FFF2-40B4-BE49-F238E27FC236}">
              <a16:creationId xmlns:a16="http://schemas.microsoft.com/office/drawing/2014/main" id="{98B5C5DD-F6FE-4EC1-B4EA-CD7E2B8BCB1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5" name="正方形/長方形 684">
          <a:extLst>
            <a:ext uri="{FF2B5EF4-FFF2-40B4-BE49-F238E27FC236}">
              <a16:creationId xmlns:a16="http://schemas.microsoft.com/office/drawing/2014/main" id="{9E3E68EE-F8E3-4B35-BC70-DE001871E1D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86" name="正方形/長方形 685">
          <a:extLst>
            <a:ext uri="{FF2B5EF4-FFF2-40B4-BE49-F238E27FC236}">
              <a16:creationId xmlns:a16="http://schemas.microsoft.com/office/drawing/2014/main" id="{189F0BA7-050B-4800-AC31-2F6800B21E1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87" name="テキスト ボックス 686">
          <a:extLst>
            <a:ext uri="{FF2B5EF4-FFF2-40B4-BE49-F238E27FC236}">
              <a16:creationId xmlns:a16="http://schemas.microsoft.com/office/drawing/2014/main" id="{1D7AC0EA-0A29-4E61-920C-AD83E0D87FAE}"/>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134C5939-D83B-4D9E-B61E-B839C039E48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EA970006-A772-48B0-904C-1A828823AC79}"/>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690" name="テキスト ボックス 689">
          <a:extLst>
            <a:ext uri="{FF2B5EF4-FFF2-40B4-BE49-F238E27FC236}">
              <a16:creationId xmlns:a16="http://schemas.microsoft.com/office/drawing/2014/main" id="{BFFFA03A-C790-4646-8E6F-7B8C0831B6DC}"/>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3E56A1D0-95DA-4BE8-B4F0-31D543874B43}"/>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692" name="テキスト ボックス 691">
          <a:extLst>
            <a:ext uri="{FF2B5EF4-FFF2-40B4-BE49-F238E27FC236}">
              <a16:creationId xmlns:a16="http://schemas.microsoft.com/office/drawing/2014/main" id="{B25EAE68-81FC-44FC-A92B-75354987D436}"/>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4E1003FB-244F-4AD0-A081-748873501461}"/>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694" name="テキスト ボックス 693">
          <a:extLst>
            <a:ext uri="{FF2B5EF4-FFF2-40B4-BE49-F238E27FC236}">
              <a16:creationId xmlns:a16="http://schemas.microsoft.com/office/drawing/2014/main" id="{B6E2B870-9C55-49FA-A9EE-E6208481782C}"/>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5649CA22-05D6-4780-86B5-0866B72FB1F1}"/>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696" name="テキスト ボックス 695">
          <a:extLst>
            <a:ext uri="{FF2B5EF4-FFF2-40B4-BE49-F238E27FC236}">
              <a16:creationId xmlns:a16="http://schemas.microsoft.com/office/drawing/2014/main" id="{F18FF937-F604-4EC5-AE69-2DEB04374B8E}"/>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8CC26A88-32F7-4E42-897C-CEB808759BF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8" name="テキスト ボックス 697">
          <a:extLst>
            <a:ext uri="{FF2B5EF4-FFF2-40B4-BE49-F238E27FC236}">
              <a16:creationId xmlns:a16="http://schemas.microsoft.com/office/drawing/2014/main" id="{F0C82186-5082-476F-9241-8967DC6B1A0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9" name="【消防施設】&#10;一人当たり面積グラフ枠">
          <a:extLst>
            <a:ext uri="{FF2B5EF4-FFF2-40B4-BE49-F238E27FC236}">
              <a16:creationId xmlns:a16="http://schemas.microsoft.com/office/drawing/2014/main" id="{02124F75-08EF-41F0-904E-E2685BE050A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0" name="直線コネクタ 699">
          <a:extLst>
            <a:ext uri="{FF2B5EF4-FFF2-40B4-BE49-F238E27FC236}">
              <a16:creationId xmlns:a16="http://schemas.microsoft.com/office/drawing/2014/main" id="{3BF0E393-951F-48D2-BA96-106501C042DC}"/>
            </a:ext>
          </a:extLst>
        </xdr:cNvPr>
        <xdr:cNvCxnSpPr/>
      </xdr:nvCxnSpPr>
      <xdr:spPr>
        <a:xfrm flipV="1">
          <a:off x="19951064" y="1309420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textlink="">
      <xdr:nvSpPr>
        <xdr:cNvPr id="701" name="【消防施設】&#10;一人当たり面積最小値テキスト">
          <a:extLst>
            <a:ext uri="{FF2B5EF4-FFF2-40B4-BE49-F238E27FC236}">
              <a16:creationId xmlns:a16="http://schemas.microsoft.com/office/drawing/2014/main" id="{AFAA31CD-2D7E-4AF8-A28A-235EE4AEA828}"/>
            </a:ext>
          </a:extLst>
        </xdr:cNvPr>
        <xdr:cNvSpPr txBox="1"/>
      </xdr:nvSpPr>
      <xdr:spPr>
        <a:xfrm>
          <a:off x="1998980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2" name="直線コネクタ 701">
          <a:extLst>
            <a:ext uri="{FF2B5EF4-FFF2-40B4-BE49-F238E27FC236}">
              <a16:creationId xmlns:a16="http://schemas.microsoft.com/office/drawing/2014/main" id="{79ADE384-7226-4A0D-AD38-E2117AC1F299}"/>
            </a:ext>
          </a:extLst>
        </xdr:cNvPr>
        <xdr:cNvCxnSpPr/>
      </xdr:nvCxnSpPr>
      <xdr:spPr>
        <a:xfrm>
          <a:off x="1988185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textlink="">
      <xdr:nvSpPr>
        <xdr:cNvPr id="703" name="【消防施設】&#10;一人当たり面積最大値テキスト">
          <a:extLst>
            <a:ext uri="{FF2B5EF4-FFF2-40B4-BE49-F238E27FC236}">
              <a16:creationId xmlns:a16="http://schemas.microsoft.com/office/drawing/2014/main" id="{B8B5B389-FC9B-4B19-844C-0E375C833563}"/>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4" name="直線コネクタ 703">
          <a:extLst>
            <a:ext uri="{FF2B5EF4-FFF2-40B4-BE49-F238E27FC236}">
              <a16:creationId xmlns:a16="http://schemas.microsoft.com/office/drawing/2014/main" id="{E3BAF164-D094-4F21-A2F9-BB9E9F45E3F5}"/>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textlink="">
      <xdr:nvSpPr>
        <xdr:cNvPr id="705" name="【消防施設】&#10;一人当たり面積平均値テキスト">
          <a:extLst>
            <a:ext uri="{FF2B5EF4-FFF2-40B4-BE49-F238E27FC236}">
              <a16:creationId xmlns:a16="http://schemas.microsoft.com/office/drawing/2014/main" id="{38905723-6677-4A6F-AEFA-7FD2A5E7101F}"/>
            </a:ext>
          </a:extLst>
        </xdr:cNvPr>
        <xdr:cNvSpPr txBox="1"/>
      </xdr:nvSpPr>
      <xdr:spPr>
        <a:xfrm>
          <a:off x="19989800" y="1373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textlink="">
      <xdr:nvSpPr>
        <xdr:cNvPr id="706" name="フローチャート: 判断 705">
          <a:extLst>
            <a:ext uri="{FF2B5EF4-FFF2-40B4-BE49-F238E27FC236}">
              <a16:creationId xmlns:a16="http://schemas.microsoft.com/office/drawing/2014/main" id="{24817EF5-332A-42AE-8AD8-905493A4F55C}"/>
            </a:ext>
          </a:extLst>
        </xdr:cNvPr>
        <xdr:cNvSpPr/>
      </xdr:nvSpPr>
      <xdr:spPr>
        <a:xfrm>
          <a:off x="19900900" y="138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textlink="">
      <xdr:nvSpPr>
        <xdr:cNvPr id="707" name="フローチャート: 判断 706">
          <a:extLst>
            <a:ext uri="{FF2B5EF4-FFF2-40B4-BE49-F238E27FC236}">
              <a16:creationId xmlns:a16="http://schemas.microsoft.com/office/drawing/2014/main" id="{49E3368F-4190-4509-9CE7-9539C7DA5107}"/>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textlink="">
      <xdr:nvSpPr>
        <xdr:cNvPr id="708" name="フローチャート: 判断 707">
          <a:extLst>
            <a:ext uri="{FF2B5EF4-FFF2-40B4-BE49-F238E27FC236}">
              <a16:creationId xmlns:a16="http://schemas.microsoft.com/office/drawing/2014/main" id="{79089051-4965-4B7D-828C-D4CD90FABA4B}"/>
            </a:ext>
          </a:extLst>
        </xdr:cNvPr>
        <xdr:cNvSpPr/>
      </xdr:nvSpPr>
      <xdr:spPr>
        <a:xfrm>
          <a:off x="18345150" y="1388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textlink="">
      <xdr:nvSpPr>
        <xdr:cNvPr id="709" name="フローチャート: 判断 708">
          <a:extLst>
            <a:ext uri="{FF2B5EF4-FFF2-40B4-BE49-F238E27FC236}">
              <a16:creationId xmlns:a16="http://schemas.microsoft.com/office/drawing/2014/main" id="{862433B9-F285-4EE9-B75E-C94B79404080}"/>
            </a:ext>
          </a:extLst>
        </xdr:cNvPr>
        <xdr:cNvSpPr/>
      </xdr:nvSpPr>
      <xdr:spPr>
        <a:xfrm>
          <a:off x="17551400" y="1389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textlink="">
      <xdr:nvSpPr>
        <xdr:cNvPr id="710" name="フローチャート: 判断 709">
          <a:extLst>
            <a:ext uri="{FF2B5EF4-FFF2-40B4-BE49-F238E27FC236}">
              <a16:creationId xmlns:a16="http://schemas.microsoft.com/office/drawing/2014/main" id="{045F1ED3-55A5-4AEC-8CF8-648BD5D73E47}"/>
            </a:ext>
          </a:extLst>
        </xdr:cNvPr>
        <xdr:cNvSpPr/>
      </xdr:nvSpPr>
      <xdr:spPr>
        <a:xfrm>
          <a:off x="16757650" y="13898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1" name="テキスト ボックス 710">
          <a:extLst>
            <a:ext uri="{FF2B5EF4-FFF2-40B4-BE49-F238E27FC236}">
              <a16:creationId xmlns:a16="http://schemas.microsoft.com/office/drawing/2014/main" id="{AAF06213-D990-4BA2-9998-1DCD40012E1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2" name="テキスト ボックス 711">
          <a:extLst>
            <a:ext uri="{FF2B5EF4-FFF2-40B4-BE49-F238E27FC236}">
              <a16:creationId xmlns:a16="http://schemas.microsoft.com/office/drawing/2014/main" id="{723523C2-CE1E-4894-BAA8-28CB129B8FB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3" name="テキスト ボックス 712">
          <a:extLst>
            <a:ext uri="{FF2B5EF4-FFF2-40B4-BE49-F238E27FC236}">
              <a16:creationId xmlns:a16="http://schemas.microsoft.com/office/drawing/2014/main" id="{382AC3D6-AF4A-4205-8A12-F87703E2B0C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14" name="テキスト ボックス 713">
          <a:extLst>
            <a:ext uri="{FF2B5EF4-FFF2-40B4-BE49-F238E27FC236}">
              <a16:creationId xmlns:a16="http://schemas.microsoft.com/office/drawing/2014/main" id="{D8667965-087F-4207-B2AF-4B21924E8E4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15" name="テキスト ボックス 714">
          <a:extLst>
            <a:ext uri="{FF2B5EF4-FFF2-40B4-BE49-F238E27FC236}">
              <a16:creationId xmlns:a16="http://schemas.microsoft.com/office/drawing/2014/main" id="{E04E814D-FC67-4253-A743-771A73EBCA3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textlink="">
      <xdr:nvSpPr>
        <xdr:cNvPr id="716" name="楕円 715">
          <a:extLst>
            <a:ext uri="{FF2B5EF4-FFF2-40B4-BE49-F238E27FC236}">
              <a16:creationId xmlns:a16="http://schemas.microsoft.com/office/drawing/2014/main" id="{A1FBE284-817C-4915-933C-0A3D789763A3}"/>
            </a:ext>
          </a:extLst>
        </xdr:cNvPr>
        <xdr:cNvSpPr/>
      </xdr:nvSpPr>
      <xdr:spPr>
        <a:xfrm>
          <a:off x="1990090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textlink="">
      <xdr:nvSpPr>
        <xdr:cNvPr id="717" name="【消防施設】&#10;一人当たり面積該当値テキスト">
          <a:extLst>
            <a:ext uri="{FF2B5EF4-FFF2-40B4-BE49-F238E27FC236}">
              <a16:creationId xmlns:a16="http://schemas.microsoft.com/office/drawing/2014/main" id="{0B2777EB-B6AF-4B5F-9C5C-7ADAEB0FC193}"/>
            </a:ext>
          </a:extLst>
        </xdr:cNvPr>
        <xdr:cNvSpPr txBox="1"/>
      </xdr:nvSpPr>
      <xdr:spPr>
        <a:xfrm>
          <a:off x="19989800"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textlink="">
      <xdr:nvSpPr>
        <xdr:cNvPr id="718" name="楕円 717">
          <a:extLst>
            <a:ext uri="{FF2B5EF4-FFF2-40B4-BE49-F238E27FC236}">
              <a16:creationId xmlns:a16="http://schemas.microsoft.com/office/drawing/2014/main" id="{A31530A4-E157-48E3-8519-2F402D77BF89}"/>
            </a:ext>
          </a:extLst>
        </xdr:cNvPr>
        <xdr:cNvSpPr/>
      </xdr:nvSpPr>
      <xdr:spPr>
        <a:xfrm>
          <a:off x="19157950" y="140403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44958</xdr:rowOff>
    </xdr:to>
    <xdr:cxnSp macro="">
      <xdr:nvCxnSpPr>
        <xdr:cNvPr id="719" name="直線コネクタ 718">
          <a:extLst>
            <a:ext uri="{FF2B5EF4-FFF2-40B4-BE49-F238E27FC236}">
              <a16:creationId xmlns:a16="http://schemas.microsoft.com/office/drawing/2014/main" id="{B9EAAF57-F245-4756-A935-5450E63BDFF1}"/>
            </a:ext>
          </a:extLst>
        </xdr:cNvPr>
        <xdr:cNvCxnSpPr/>
      </xdr:nvCxnSpPr>
      <xdr:spPr>
        <a:xfrm>
          <a:off x="19202400" y="1408480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textlink="">
      <xdr:nvSpPr>
        <xdr:cNvPr id="720" name="楕円 719">
          <a:extLst>
            <a:ext uri="{FF2B5EF4-FFF2-40B4-BE49-F238E27FC236}">
              <a16:creationId xmlns:a16="http://schemas.microsoft.com/office/drawing/2014/main" id="{0CD2A9B2-8C28-4D1B-BECC-5D42DA1D7B5A}"/>
            </a:ext>
          </a:extLst>
        </xdr:cNvPr>
        <xdr:cNvSpPr/>
      </xdr:nvSpPr>
      <xdr:spPr>
        <a:xfrm>
          <a:off x="1834515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721" name="直線コネクタ 720">
          <a:extLst>
            <a:ext uri="{FF2B5EF4-FFF2-40B4-BE49-F238E27FC236}">
              <a16:creationId xmlns:a16="http://schemas.microsoft.com/office/drawing/2014/main" id="{4630B886-8F68-4CBA-B2EA-C7A68DA5F838}"/>
            </a:ext>
          </a:extLst>
        </xdr:cNvPr>
        <xdr:cNvCxnSpPr/>
      </xdr:nvCxnSpPr>
      <xdr:spPr>
        <a:xfrm>
          <a:off x="18395950" y="140848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textlink="">
      <xdr:nvSpPr>
        <xdr:cNvPr id="722" name="楕円 721">
          <a:extLst>
            <a:ext uri="{FF2B5EF4-FFF2-40B4-BE49-F238E27FC236}">
              <a16:creationId xmlns:a16="http://schemas.microsoft.com/office/drawing/2014/main" id="{382764D4-3726-43F8-8FF2-0C142BB9A170}"/>
            </a:ext>
          </a:extLst>
        </xdr:cNvPr>
        <xdr:cNvSpPr/>
      </xdr:nvSpPr>
      <xdr:spPr>
        <a:xfrm>
          <a:off x="1755140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44958</xdr:rowOff>
    </xdr:to>
    <xdr:cxnSp macro="">
      <xdr:nvCxnSpPr>
        <xdr:cNvPr id="723" name="直線コネクタ 722">
          <a:extLst>
            <a:ext uri="{FF2B5EF4-FFF2-40B4-BE49-F238E27FC236}">
              <a16:creationId xmlns:a16="http://schemas.microsoft.com/office/drawing/2014/main" id="{900BC7EC-DB53-4427-B703-1C7CDFCAF72F}"/>
            </a:ext>
          </a:extLst>
        </xdr:cNvPr>
        <xdr:cNvCxnSpPr/>
      </xdr:nvCxnSpPr>
      <xdr:spPr>
        <a:xfrm>
          <a:off x="17602200" y="1408480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textlink="">
      <xdr:nvSpPr>
        <xdr:cNvPr id="724" name="楕円 723">
          <a:extLst>
            <a:ext uri="{FF2B5EF4-FFF2-40B4-BE49-F238E27FC236}">
              <a16:creationId xmlns:a16="http://schemas.microsoft.com/office/drawing/2014/main" id="{129A86E6-D174-43D5-8733-4DDF27F37AD8}"/>
            </a:ext>
          </a:extLst>
        </xdr:cNvPr>
        <xdr:cNvSpPr/>
      </xdr:nvSpPr>
      <xdr:spPr>
        <a:xfrm>
          <a:off x="16757650" y="138894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85</xdr:row>
      <xdr:rowOff>44958</xdr:rowOff>
    </xdr:to>
    <xdr:cxnSp macro="">
      <xdr:nvCxnSpPr>
        <xdr:cNvPr id="725" name="直線コネクタ 724">
          <a:extLst>
            <a:ext uri="{FF2B5EF4-FFF2-40B4-BE49-F238E27FC236}">
              <a16:creationId xmlns:a16="http://schemas.microsoft.com/office/drawing/2014/main" id="{DD657E9A-CE57-40E0-ADAC-761CF5D5F0BB}"/>
            </a:ext>
          </a:extLst>
        </xdr:cNvPr>
        <xdr:cNvCxnSpPr/>
      </xdr:nvCxnSpPr>
      <xdr:spPr>
        <a:xfrm>
          <a:off x="16802100" y="13940282"/>
          <a:ext cx="80010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textlink="">
      <xdr:nvSpPr>
        <xdr:cNvPr id="726" name="n_1aveValue【消防施設】&#10;一人当たり面積">
          <a:extLst>
            <a:ext uri="{FF2B5EF4-FFF2-40B4-BE49-F238E27FC236}">
              <a16:creationId xmlns:a16="http://schemas.microsoft.com/office/drawing/2014/main" id="{869BD909-8234-4AA3-9932-07D684BCC1B0}"/>
            </a:ext>
          </a:extLst>
        </xdr:cNvPr>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textlink="">
      <xdr:nvSpPr>
        <xdr:cNvPr id="727" name="n_2aveValue【消防施設】&#10;一人当たり面積">
          <a:extLst>
            <a:ext uri="{FF2B5EF4-FFF2-40B4-BE49-F238E27FC236}">
              <a16:creationId xmlns:a16="http://schemas.microsoft.com/office/drawing/2014/main" id="{5D79CB2F-B0EA-4974-9985-772216B0BE9F}"/>
            </a:ext>
          </a:extLst>
        </xdr:cNvPr>
        <xdr:cNvSpPr txBox="1"/>
      </xdr:nvSpPr>
      <xdr:spPr>
        <a:xfrm>
          <a:off x="18180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textlink="">
      <xdr:nvSpPr>
        <xdr:cNvPr id="728" name="n_3aveValue【消防施設】&#10;一人当たり面積">
          <a:extLst>
            <a:ext uri="{FF2B5EF4-FFF2-40B4-BE49-F238E27FC236}">
              <a16:creationId xmlns:a16="http://schemas.microsoft.com/office/drawing/2014/main" id="{A57316ED-1A79-4258-8D40-17F7B9793EDF}"/>
            </a:ext>
          </a:extLst>
        </xdr:cNvPr>
        <xdr:cNvSpPr txBox="1"/>
      </xdr:nvSpPr>
      <xdr:spPr>
        <a:xfrm>
          <a:off x="1738637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textlink="">
      <xdr:nvSpPr>
        <xdr:cNvPr id="729" name="n_4aveValue【消防施設】&#10;一人当たり面積">
          <a:extLst>
            <a:ext uri="{FF2B5EF4-FFF2-40B4-BE49-F238E27FC236}">
              <a16:creationId xmlns:a16="http://schemas.microsoft.com/office/drawing/2014/main" id="{8F6AA846-1CE6-4F47-AF4E-CE3B9EC06BAA}"/>
            </a:ext>
          </a:extLst>
        </xdr:cNvPr>
        <xdr:cNvSpPr txBox="1"/>
      </xdr:nvSpPr>
      <xdr:spPr>
        <a:xfrm>
          <a:off x="165926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textlink="">
      <xdr:nvSpPr>
        <xdr:cNvPr id="730" name="n_1mainValue【消防施設】&#10;一人当たり面積">
          <a:extLst>
            <a:ext uri="{FF2B5EF4-FFF2-40B4-BE49-F238E27FC236}">
              <a16:creationId xmlns:a16="http://schemas.microsoft.com/office/drawing/2014/main" id="{C5E22B68-B90A-407C-947C-1E2490DE4277}"/>
            </a:ext>
          </a:extLst>
        </xdr:cNvPr>
        <xdr:cNvSpPr txBox="1"/>
      </xdr:nvSpPr>
      <xdr:spPr>
        <a:xfrm>
          <a:off x="18980227" y="1412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textlink="">
      <xdr:nvSpPr>
        <xdr:cNvPr id="731" name="n_2mainValue【消防施設】&#10;一人当たり面積">
          <a:extLst>
            <a:ext uri="{FF2B5EF4-FFF2-40B4-BE49-F238E27FC236}">
              <a16:creationId xmlns:a16="http://schemas.microsoft.com/office/drawing/2014/main" id="{D6E5C551-5121-410E-8FE6-BC0E8D4028F2}"/>
            </a:ext>
          </a:extLst>
        </xdr:cNvPr>
        <xdr:cNvSpPr txBox="1"/>
      </xdr:nvSpPr>
      <xdr:spPr>
        <a:xfrm>
          <a:off x="18180127" y="1412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textlink="">
      <xdr:nvSpPr>
        <xdr:cNvPr id="732" name="n_3mainValue【消防施設】&#10;一人当たり面積">
          <a:extLst>
            <a:ext uri="{FF2B5EF4-FFF2-40B4-BE49-F238E27FC236}">
              <a16:creationId xmlns:a16="http://schemas.microsoft.com/office/drawing/2014/main" id="{EBEEDD3D-8781-49E5-ABB2-37412A906630}"/>
            </a:ext>
          </a:extLst>
        </xdr:cNvPr>
        <xdr:cNvSpPr txBox="1"/>
      </xdr:nvSpPr>
      <xdr:spPr>
        <a:xfrm>
          <a:off x="17386377" y="1412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textlink="">
      <xdr:nvSpPr>
        <xdr:cNvPr id="733" name="n_4mainValue【消防施設】&#10;一人当たり面積">
          <a:extLst>
            <a:ext uri="{FF2B5EF4-FFF2-40B4-BE49-F238E27FC236}">
              <a16:creationId xmlns:a16="http://schemas.microsoft.com/office/drawing/2014/main" id="{87B227D7-33FE-4086-834F-F85C943E27F5}"/>
            </a:ext>
          </a:extLst>
        </xdr:cNvPr>
        <xdr:cNvSpPr txBox="1"/>
      </xdr:nvSpPr>
      <xdr:spPr>
        <a:xfrm>
          <a:off x="165926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34" name="正方形/長方形 733">
          <a:extLst>
            <a:ext uri="{FF2B5EF4-FFF2-40B4-BE49-F238E27FC236}">
              <a16:creationId xmlns:a16="http://schemas.microsoft.com/office/drawing/2014/main" id="{010717E2-8C8A-4EAB-AE90-D31F6F26010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35" name="正方形/長方形 734">
          <a:extLst>
            <a:ext uri="{FF2B5EF4-FFF2-40B4-BE49-F238E27FC236}">
              <a16:creationId xmlns:a16="http://schemas.microsoft.com/office/drawing/2014/main" id="{E246DA11-51C2-440F-9D9C-11453CBCC6A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36" name="正方形/長方形 735">
          <a:extLst>
            <a:ext uri="{FF2B5EF4-FFF2-40B4-BE49-F238E27FC236}">
              <a16:creationId xmlns:a16="http://schemas.microsoft.com/office/drawing/2014/main" id="{450E0306-AB8A-471A-AC65-F7907266974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37" name="正方形/長方形 736">
          <a:extLst>
            <a:ext uri="{FF2B5EF4-FFF2-40B4-BE49-F238E27FC236}">
              <a16:creationId xmlns:a16="http://schemas.microsoft.com/office/drawing/2014/main" id="{5B52DED8-7AF8-4ACB-B4F1-A714764694C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8" name="正方形/長方形 737">
          <a:extLst>
            <a:ext uri="{FF2B5EF4-FFF2-40B4-BE49-F238E27FC236}">
              <a16:creationId xmlns:a16="http://schemas.microsoft.com/office/drawing/2014/main" id="{CAD66F8E-B39B-4D55-8BE7-BB5135A7D7B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9" name="正方形/長方形 738">
          <a:extLst>
            <a:ext uri="{FF2B5EF4-FFF2-40B4-BE49-F238E27FC236}">
              <a16:creationId xmlns:a16="http://schemas.microsoft.com/office/drawing/2014/main" id="{37D8D903-7CAD-4890-89B7-6AD51D05DAA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0" name="正方形/長方形 739">
          <a:extLst>
            <a:ext uri="{FF2B5EF4-FFF2-40B4-BE49-F238E27FC236}">
              <a16:creationId xmlns:a16="http://schemas.microsoft.com/office/drawing/2014/main" id="{CC740330-9856-48EB-B203-5779C483337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1" name="正方形/長方形 740">
          <a:extLst>
            <a:ext uri="{FF2B5EF4-FFF2-40B4-BE49-F238E27FC236}">
              <a16:creationId xmlns:a16="http://schemas.microsoft.com/office/drawing/2014/main" id="{4945F7D1-D647-470D-A3D1-13A7D429536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2" name="テキスト ボックス 741">
          <a:extLst>
            <a:ext uri="{FF2B5EF4-FFF2-40B4-BE49-F238E27FC236}">
              <a16:creationId xmlns:a16="http://schemas.microsoft.com/office/drawing/2014/main" id="{CA00868C-BBD8-47AB-8D23-AE07ACDE879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A8D66142-CA7E-461D-A565-A4031EE3CCA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44" name="テキスト ボックス 743">
          <a:extLst>
            <a:ext uri="{FF2B5EF4-FFF2-40B4-BE49-F238E27FC236}">
              <a16:creationId xmlns:a16="http://schemas.microsoft.com/office/drawing/2014/main" id="{8DD907A2-A275-48F8-9FD2-F606DF029D2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BB3DB386-4DE3-4A2F-9804-4C214E6F4CF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46" name="テキスト ボックス 745">
          <a:extLst>
            <a:ext uri="{FF2B5EF4-FFF2-40B4-BE49-F238E27FC236}">
              <a16:creationId xmlns:a16="http://schemas.microsoft.com/office/drawing/2014/main" id="{CB2EC394-5C2E-4962-BF53-33F8A4A78193}"/>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6FFA7F63-9394-41B5-A260-5ADD23A8838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48" name="テキスト ボックス 747">
          <a:extLst>
            <a:ext uri="{FF2B5EF4-FFF2-40B4-BE49-F238E27FC236}">
              <a16:creationId xmlns:a16="http://schemas.microsoft.com/office/drawing/2014/main" id="{D47B1B56-02C1-4E71-8082-564FF8090AD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68A9D8EE-DF35-4882-A353-7753BB7BFF64}"/>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50" name="テキスト ボックス 749">
          <a:extLst>
            <a:ext uri="{FF2B5EF4-FFF2-40B4-BE49-F238E27FC236}">
              <a16:creationId xmlns:a16="http://schemas.microsoft.com/office/drawing/2014/main" id="{662BBAC0-5346-4AD6-AF2D-3C5D5EAB74A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B54F1323-1A8B-4482-B193-1EAB2D970C2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52" name="テキスト ボックス 751">
          <a:extLst>
            <a:ext uri="{FF2B5EF4-FFF2-40B4-BE49-F238E27FC236}">
              <a16:creationId xmlns:a16="http://schemas.microsoft.com/office/drawing/2014/main" id="{804FA641-1CC2-4840-93A4-AAC5882DDDC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680C5CBA-F619-4D17-A6CB-86F38FD71E91}"/>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54" name="テキスト ボックス 753">
          <a:extLst>
            <a:ext uri="{FF2B5EF4-FFF2-40B4-BE49-F238E27FC236}">
              <a16:creationId xmlns:a16="http://schemas.microsoft.com/office/drawing/2014/main" id="{76ACB980-2E7D-49ED-A1A9-D044AE04B95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4DF4635D-83CC-4566-9B07-4B33A32D096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756" name="テキスト ボックス 755">
          <a:extLst>
            <a:ext uri="{FF2B5EF4-FFF2-40B4-BE49-F238E27FC236}">
              <a16:creationId xmlns:a16="http://schemas.microsoft.com/office/drawing/2014/main" id="{063C9572-CD43-4F6D-B65A-5EC4997F6BAF}"/>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9DD0D66E-F654-4D46-8F30-294EE391C97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58" name="【庁舎】&#10;有形固定資産減価償却率グラフ枠">
          <a:extLst>
            <a:ext uri="{FF2B5EF4-FFF2-40B4-BE49-F238E27FC236}">
              <a16:creationId xmlns:a16="http://schemas.microsoft.com/office/drawing/2014/main" id="{14FF8211-830A-406A-9FDF-0F1E5CFAD5B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9C6F9B70-F3FE-4539-804D-75581A3D4F00}"/>
            </a:ext>
          </a:extLst>
        </xdr:cNvPr>
        <xdr:cNvCxnSpPr/>
      </xdr:nvCxnSpPr>
      <xdr:spPr>
        <a:xfrm flipV="1">
          <a:off x="14699614" y="165713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760" name="【庁舎】&#10;有形固定資産減価償却率最小値テキスト">
          <a:extLst>
            <a:ext uri="{FF2B5EF4-FFF2-40B4-BE49-F238E27FC236}">
              <a16:creationId xmlns:a16="http://schemas.microsoft.com/office/drawing/2014/main" id="{02DD8BD2-E532-413F-A5DD-6F0381F9F489}"/>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918B8813-8EDA-4AAA-A4DF-BBFD0F78CAAF}"/>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textlink="">
      <xdr:nvSpPr>
        <xdr:cNvPr id="762" name="【庁舎】&#10;有形固定資産減価償却率最大値テキスト">
          <a:extLst>
            <a:ext uri="{FF2B5EF4-FFF2-40B4-BE49-F238E27FC236}">
              <a16:creationId xmlns:a16="http://schemas.microsoft.com/office/drawing/2014/main" id="{783B2E15-6705-4759-8754-6F3189363D6B}"/>
            </a:ext>
          </a:extLst>
        </xdr:cNvPr>
        <xdr:cNvSpPr txBox="1"/>
      </xdr:nvSpPr>
      <xdr:spPr>
        <a:xfrm>
          <a:off x="14738350" y="16346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3" name="直線コネクタ 762">
          <a:extLst>
            <a:ext uri="{FF2B5EF4-FFF2-40B4-BE49-F238E27FC236}">
              <a16:creationId xmlns:a16="http://schemas.microsoft.com/office/drawing/2014/main" id="{ADB354DA-1C35-4AA0-9FD9-B0E59546A1E3}"/>
            </a:ext>
          </a:extLst>
        </xdr:cNvPr>
        <xdr:cNvCxnSpPr/>
      </xdr:nvCxnSpPr>
      <xdr:spPr>
        <a:xfrm>
          <a:off x="146113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textlink="">
      <xdr:nvSpPr>
        <xdr:cNvPr id="764" name="【庁舎】&#10;有形固定資産減価償却率平均値テキスト">
          <a:extLst>
            <a:ext uri="{FF2B5EF4-FFF2-40B4-BE49-F238E27FC236}">
              <a16:creationId xmlns:a16="http://schemas.microsoft.com/office/drawing/2014/main" id="{DDCD7E06-BD82-4089-9B9C-1BFD47C98FE0}"/>
            </a:ext>
          </a:extLst>
        </xdr:cNvPr>
        <xdr:cNvSpPr txBox="1"/>
      </xdr:nvSpPr>
      <xdr:spPr>
        <a:xfrm>
          <a:off x="14738350" y="17176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textlink="">
      <xdr:nvSpPr>
        <xdr:cNvPr id="765" name="フローチャート: 判断 764">
          <a:extLst>
            <a:ext uri="{FF2B5EF4-FFF2-40B4-BE49-F238E27FC236}">
              <a16:creationId xmlns:a16="http://schemas.microsoft.com/office/drawing/2014/main" id="{EC3A8DFA-F2E6-41F9-93E9-6023D92FDC5F}"/>
            </a:ext>
          </a:extLst>
        </xdr:cNvPr>
        <xdr:cNvSpPr/>
      </xdr:nvSpPr>
      <xdr:spPr>
        <a:xfrm>
          <a:off x="14649450" y="173255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textlink="">
      <xdr:nvSpPr>
        <xdr:cNvPr id="766" name="フローチャート: 判断 765">
          <a:extLst>
            <a:ext uri="{FF2B5EF4-FFF2-40B4-BE49-F238E27FC236}">
              <a16:creationId xmlns:a16="http://schemas.microsoft.com/office/drawing/2014/main" id="{986F3B42-5C0F-42C9-82F2-4AA31F0CF15F}"/>
            </a:ext>
          </a:extLst>
        </xdr:cNvPr>
        <xdr:cNvSpPr/>
      </xdr:nvSpPr>
      <xdr:spPr>
        <a:xfrm>
          <a:off x="13887450" y="17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textlink="">
      <xdr:nvSpPr>
        <xdr:cNvPr id="767" name="フローチャート: 判断 766">
          <a:extLst>
            <a:ext uri="{FF2B5EF4-FFF2-40B4-BE49-F238E27FC236}">
              <a16:creationId xmlns:a16="http://schemas.microsoft.com/office/drawing/2014/main" id="{0277CE48-19C2-487C-BC54-921FBC14A009}"/>
            </a:ext>
          </a:extLst>
        </xdr:cNvPr>
        <xdr:cNvSpPr/>
      </xdr:nvSpPr>
      <xdr:spPr>
        <a:xfrm>
          <a:off x="130937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textlink="">
      <xdr:nvSpPr>
        <xdr:cNvPr id="768" name="フローチャート: 判断 767">
          <a:extLst>
            <a:ext uri="{FF2B5EF4-FFF2-40B4-BE49-F238E27FC236}">
              <a16:creationId xmlns:a16="http://schemas.microsoft.com/office/drawing/2014/main" id="{DBDE34ED-4F99-4EF6-BBCE-F37D0F59B199}"/>
            </a:ext>
          </a:extLst>
        </xdr:cNvPr>
        <xdr:cNvSpPr/>
      </xdr:nvSpPr>
      <xdr:spPr>
        <a:xfrm>
          <a:off x="122999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textlink="">
      <xdr:nvSpPr>
        <xdr:cNvPr id="769" name="フローチャート: 判断 768">
          <a:extLst>
            <a:ext uri="{FF2B5EF4-FFF2-40B4-BE49-F238E27FC236}">
              <a16:creationId xmlns:a16="http://schemas.microsoft.com/office/drawing/2014/main" id="{60631AF8-DAB6-4AB4-BBB7-9ED7050DFA29}"/>
            </a:ext>
          </a:extLst>
        </xdr:cNvPr>
        <xdr:cNvSpPr/>
      </xdr:nvSpPr>
      <xdr:spPr>
        <a:xfrm>
          <a:off x="11487150" y="17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0" name="テキスト ボックス 769">
          <a:extLst>
            <a:ext uri="{FF2B5EF4-FFF2-40B4-BE49-F238E27FC236}">
              <a16:creationId xmlns:a16="http://schemas.microsoft.com/office/drawing/2014/main" id="{47D4B7D0-FB39-414D-9608-934114FE4AA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1" name="テキスト ボックス 770">
          <a:extLst>
            <a:ext uri="{FF2B5EF4-FFF2-40B4-BE49-F238E27FC236}">
              <a16:creationId xmlns:a16="http://schemas.microsoft.com/office/drawing/2014/main" id="{44CDF770-6B24-4FB0-9E5B-6CC0152F1D6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2" name="テキスト ボックス 771">
          <a:extLst>
            <a:ext uri="{FF2B5EF4-FFF2-40B4-BE49-F238E27FC236}">
              <a16:creationId xmlns:a16="http://schemas.microsoft.com/office/drawing/2014/main" id="{10441DF0-A7D8-4ED9-B9A3-AAA233DDB46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3" name="テキスト ボックス 772">
          <a:extLst>
            <a:ext uri="{FF2B5EF4-FFF2-40B4-BE49-F238E27FC236}">
              <a16:creationId xmlns:a16="http://schemas.microsoft.com/office/drawing/2014/main" id="{12E05D5E-659D-4BFD-85D3-8619A87C3A8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4" name="テキスト ボックス 773">
          <a:extLst>
            <a:ext uri="{FF2B5EF4-FFF2-40B4-BE49-F238E27FC236}">
              <a16:creationId xmlns:a16="http://schemas.microsoft.com/office/drawing/2014/main" id="{2CC15915-AF78-4507-966B-0A4EA662422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textlink="">
      <xdr:nvSpPr>
        <xdr:cNvPr id="775" name="楕円 774">
          <a:extLst>
            <a:ext uri="{FF2B5EF4-FFF2-40B4-BE49-F238E27FC236}">
              <a16:creationId xmlns:a16="http://schemas.microsoft.com/office/drawing/2014/main" id="{C62CA4C3-3BB5-4723-930B-05D7BC0F1F09}"/>
            </a:ext>
          </a:extLst>
        </xdr:cNvPr>
        <xdr:cNvSpPr/>
      </xdr:nvSpPr>
      <xdr:spPr>
        <a:xfrm>
          <a:off x="14649450" y="176553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textlink="">
      <xdr:nvSpPr>
        <xdr:cNvPr id="776" name="【庁舎】&#10;有形固定資産減価償却率該当値テキスト">
          <a:extLst>
            <a:ext uri="{FF2B5EF4-FFF2-40B4-BE49-F238E27FC236}">
              <a16:creationId xmlns:a16="http://schemas.microsoft.com/office/drawing/2014/main" id="{A9A5BD8A-81E3-4452-A079-ACB2FE52863E}"/>
            </a:ext>
          </a:extLst>
        </xdr:cNvPr>
        <xdr:cNvSpPr txBox="1"/>
      </xdr:nvSpPr>
      <xdr:spPr>
        <a:xfrm>
          <a:off x="14738350"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textlink="">
      <xdr:nvSpPr>
        <xdr:cNvPr id="777" name="楕円 776">
          <a:extLst>
            <a:ext uri="{FF2B5EF4-FFF2-40B4-BE49-F238E27FC236}">
              <a16:creationId xmlns:a16="http://schemas.microsoft.com/office/drawing/2014/main" id="{D4D79FB9-2B50-45D2-9B3C-AF728CDB1104}"/>
            </a:ext>
          </a:extLst>
        </xdr:cNvPr>
        <xdr:cNvSpPr/>
      </xdr:nvSpPr>
      <xdr:spPr>
        <a:xfrm>
          <a:off x="1388745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136616</xdr:rowOff>
    </xdr:to>
    <xdr:cxnSp macro="">
      <xdr:nvCxnSpPr>
        <xdr:cNvPr id="778" name="直線コネクタ 777">
          <a:extLst>
            <a:ext uri="{FF2B5EF4-FFF2-40B4-BE49-F238E27FC236}">
              <a16:creationId xmlns:a16="http://schemas.microsoft.com/office/drawing/2014/main" id="{830ABB1D-0F10-4B2A-B1F4-379C305C612C}"/>
            </a:ext>
          </a:extLst>
        </xdr:cNvPr>
        <xdr:cNvCxnSpPr/>
      </xdr:nvCxnSpPr>
      <xdr:spPr>
        <a:xfrm flipV="1">
          <a:off x="13938250" y="17706158"/>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58057</xdr:rowOff>
    </xdr:from>
    <xdr:to>
      <xdr:col>76</xdr:col>
      <xdr:colOff>165100</xdr:colOff>
      <xdr:row>106</xdr:row>
      <xdr:rowOff>159657</xdr:rowOff>
    </xdr:to>
    <xdr:sp textlink="">
      <xdr:nvSpPr>
        <xdr:cNvPr id="779" name="楕円 778">
          <a:extLst>
            <a:ext uri="{FF2B5EF4-FFF2-40B4-BE49-F238E27FC236}">
              <a16:creationId xmlns:a16="http://schemas.microsoft.com/office/drawing/2014/main" id="{70F22B85-6B31-4154-9D5E-BF4043DAB1D3}"/>
            </a:ext>
          </a:extLst>
        </xdr:cNvPr>
        <xdr:cNvSpPr/>
      </xdr:nvSpPr>
      <xdr:spPr>
        <a:xfrm>
          <a:off x="130937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136616</xdr:rowOff>
    </xdr:to>
    <xdr:cxnSp macro="">
      <xdr:nvCxnSpPr>
        <xdr:cNvPr id="780" name="直線コネクタ 779">
          <a:extLst>
            <a:ext uri="{FF2B5EF4-FFF2-40B4-BE49-F238E27FC236}">
              <a16:creationId xmlns:a16="http://schemas.microsoft.com/office/drawing/2014/main" id="{7B98F102-A6B8-4A91-AE2F-72AD9CBA9069}"/>
            </a:ext>
          </a:extLst>
        </xdr:cNvPr>
        <xdr:cNvCxnSpPr/>
      </xdr:nvCxnSpPr>
      <xdr:spPr>
        <a:xfrm>
          <a:off x="13144500" y="17711057"/>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textlink="">
      <xdr:nvSpPr>
        <xdr:cNvPr id="781" name="楕円 780">
          <a:extLst>
            <a:ext uri="{FF2B5EF4-FFF2-40B4-BE49-F238E27FC236}">
              <a16:creationId xmlns:a16="http://schemas.microsoft.com/office/drawing/2014/main" id="{19850D3C-801A-487E-B9D4-7616222298C1}"/>
            </a:ext>
          </a:extLst>
        </xdr:cNvPr>
        <xdr:cNvSpPr/>
      </xdr:nvSpPr>
      <xdr:spPr>
        <a:xfrm>
          <a:off x="12299950" y="176227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108857</xdr:rowOff>
    </xdr:to>
    <xdr:cxnSp macro="">
      <xdr:nvCxnSpPr>
        <xdr:cNvPr id="782" name="直線コネクタ 781">
          <a:extLst>
            <a:ext uri="{FF2B5EF4-FFF2-40B4-BE49-F238E27FC236}">
              <a16:creationId xmlns:a16="http://schemas.microsoft.com/office/drawing/2014/main" id="{05426D04-63E7-4F36-87DB-30CC2CE32BC8}"/>
            </a:ext>
          </a:extLst>
        </xdr:cNvPr>
        <xdr:cNvCxnSpPr/>
      </xdr:nvCxnSpPr>
      <xdr:spPr>
        <a:xfrm>
          <a:off x="12344400" y="17673501"/>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textlink="">
      <xdr:nvSpPr>
        <xdr:cNvPr id="783" name="楕円 782">
          <a:extLst>
            <a:ext uri="{FF2B5EF4-FFF2-40B4-BE49-F238E27FC236}">
              <a16:creationId xmlns:a16="http://schemas.microsoft.com/office/drawing/2014/main" id="{728C2DAA-E3C2-4FA7-95AD-FCCCC790F8CC}"/>
            </a:ext>
          </a:extLst>
        </xdr:cNvPr>
        <xdr:cNvSpPr/>
      </xdr:nvSpPr>
      <xdr:spPr>
        <a:xfrm>
          <a:off x="1148715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71301</xdr:rowOff>
    </xdr:to>
    <xdr:cxnSp macro="">
      <xdr:nvCxnSpPr>
        <xdr:cNvPr id="784" name="直線コネクタ 783">
          <a:extLst>
            <a:ext uri="{FF2B5EF4-FFF2-40B4-BE49-F238E27FC236}">
              <a16:creationId xmlns:a16="http://schemas.microsoft.com/office/drawing/2014/main" id="{3807C291-F431-4F6E-AA2D-2E4DD398C369}"/>
            </a:ext>
          </a:extLst>
        </xdr:cNvPr>
        <xdr:cNvCxnSpPr/>
      </xdr:nvCxnSpPr>
      <xdr:spPr>
        <a:xfrm>
          <a:off x="11537950" y="17645743"/>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textlink="">
      <xdr:nvSpPr>
        <xdr:cNvPr id="785" name="n_1aveValue【庁舎】&#10;有形固定資産減価償却率">
          <a:extLst>
            <a:ext uri="{FF2B5EF4-FFF2-40B4-BE49-F238E27FC236}">
              <a16:creationId xmlns:a16="http://schemas.microsoft.com/office/drawing/2014/main" id="{B76DD17A-71E3-4D1B-8B64-E28EC7B6CD09}"/>
            </a:ext>
          </a:extLst>
        </xdr:cNvPr>
        <xdr:cNvSpPr txBox="1"/>
      </xdr:nvSpPr>
      <xdr:spPr>
        <a:xfrm>
          <a:off x="13742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textlink="">
      <xdr:nvSpPr>
        <xdr:cNvPr id="786" name="n_2aveValue【庁舎】&#10;有形固定資産減価償却率">
          <a:extLst>
            <a:ext uri="{FF2B5EF4-FFF2-40B4-BE49-F238E27FC236}">
              <a16:creationId xmlns:a16="http://schemas.microsoft.com/office/drawing/2014/main" id="{39DED2DB-429C-465C-B74F-926C3AD1EE3F}"/>
            </a:ext>
          </a:extLst>
        </xdr:cNvPr>
        <xdr:cNvSpPr txBox="1"/>
      </xdr:nvSpPr>
      <xdr:spPr>
        <a:xfrm>
          <a:off x="129609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textlink="">
      <xdr:nvSpPr>
        <xdr:cNvPr id="787" name="n_3aveValue【庁舎】&#10;有形固定資産減価償却率">
          <a:extLst>
            <a:ext uri="{FF2B5EF4-FFF2-40B4-BE49-F238E27FC236}">
              <a16:creationId xmlns:a16="http://schemas.microsoft.com/office/drawing/2014/main" id="{9AFE9AF5-9669-4A8D-9365-CC535858901F}"/>
            </a:ext>
          </a:extLst>
        </xdr:cNvPr>
        <xdr:cNvSpPr txBox="1"/>
      </xdr:nvSpPr>
      <xdr:spPr>
        <a:xfrm>
          <a:off x="121672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textlink="">
      <xdr:nvSpPr>
        <xdr:cNvPr id="788" name="n_4aveValue【庁舎】&#10;有形固定資産減価償却率">
          <a:extLst>
            <a:ext uri="{FF2B5EF4-FFF2-40B4-BE49-F238E27FC236}">
              <a16:creationId xmlns:a16="http://schemas.microsoft.com/office/drawing/2014/main" id="{DBA52A97-A574-430F-AE84-86DBF8E15130}"/>
            </a:ext>
          </a:extLst>
        </xdr:cNvPr>
        <xdr:cNvSpPr txBox="1"/>
      </xdr:nvSpPr>
      <xdr:spPr>
        <a:xfrm>
          <a:off x="113544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textlink="">
      <xdr:nvSpPr>
        <xdr:cNvPr id="789" name="n_1mainValue【庁舎】&#10;有形固定資産減価償却率">
          <a:extLst>
            <a:ext uri="{FF2B5EF4-FFF2-40B4-BE49-F238E27FC236}">
              <a16:creationId xmlns:a16="http://schemas.microsoft.com/office/drawing/2014/main" id="{EA71AAB9-55CE-4B17-9543-FF3BBF28F49B}"/>
            </a:ext>
          </a:extLst>
        </xdr:cNvPr>
        <xdr:cNvSpPr txBox="1"/>
      </xdr:nvSpPr>
      <xdr:spPr>
        <a:xfrm>
          <a:off x="13742044" y="1778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textlink="">
      <xdr:nvSpPr>
        <xdr:cNvPr id="790" name="n_2mainValue【庁舎】&#10;有形固定資産減価償却率">
          <a:extLst>
            <a:ext uri="{FF2B5EF4-FFF2-40B4-BE49-F238E27FC236}">
              <a16:creationId xmlns:a16="http://schemas.microsoft.com/office/drawing/2014/main" id="{BE28D181-41F1-4123-8A01-B1B3ED15966C}"/>
            </a:ext>
          </a:extLst>
        </xdr:cNvPr>
        <xdr:cNvSpPr txBox="1"/>
      </xdr:nvSpPr>
      <xdr:spPr>
        <a:xfrm>
          <a:off x="1296099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textlink="">
      <xdr:nvSpPr>
        <xdr:cNvPr id="791" name="n_3mainValue【庁舎】&#10;有形固定資産減価償却率">
          <a:extLst>
            <a:ext uri="{FF2B5EF4-FFF2-40B4-BE49-F238E27FC236}">
              <a16:creationId xmlns:a16="http://schemas.microsoft.com/office/drawing/2014/main" id="{3B84AE10-F71F-4AAE-8E67-A5C15ADBFF43}"/>
            </a:ext>
          </a:extLst>
        </xdr:cNvPr>
        <xdr:cNvSpPr txBox="1"/>
      </xdr:nvSpPr>
      <xdr:spPr>
        <a:xfrm>
          <a:off x="1216724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textlink="">
      <xdr:nvSpPr>
        <xdr:cNvPr id="792" name="n_4mainValue【庁舎】&#10;有形固定資産減価償却率">
          <a:extLst>
            <a:ext uri="{FF2B5EF4-FFF2-40B4-BE49-F238E27FC236}">
              <a16:creationId xmlns:a16="http://schemas.microsoft.com/office/drawing/2014/main" id="{F7F0FDF0-DF3F-48A4-ABB1-FD6EC23871D8}"/>
            </a:ext>
          </a:extLst>
        </xdr:cNvPr>
        <xdr:cNvSpPr txBox="1"/>
      </xdr:nvSpPr>
      <xdr:spPr>
        <a:xfrm>
          <a:off x="1135444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3" name="正方形/長方形 792">
          <a:extLst>
            <a:ext uri="{FF2B5EF4-FFF2-40B4-BE49-F238E27FC236}">
              <a16:creationId xmlns:a16="http://schemas.microsoft.com/office/drawing/2014/main" id="{55804B8B-7E2A-4248-B905-BF4E16BBA9F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4" name="正方形/長方形 793">
          <a:extLst>
            <a:ext uri="{FF2B5EF4-FFF2-40B4-BE49-F238E27FC236}">
              <a16:creationId xmlns:a16="http://schemas.microsoft.com/office/drawing/2014/main" id="{891A5BDD-3D22-4A0D-899D-273B1A8A65E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95" name="正方形/長方形 794">
          <a:extLst>
            <a:ext uri="{FF2B5EF4-FFF2-40B4-BE49-F238E27FC236}">
              <a16:creationId xmlns:a16="http://schemas.microsoft.com/office/drawing/2014/main" id="{BD0DB0A4-E856-4BE3-BBA8-E9B9868545D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96" name="正方形/長方形 795">
          <a:extLst>
            <a:ext uri="{FF2B5EF4-FFF2-40B4-BE49-F238E27FC236}">
              <a16:creationId xmlns:a16="http://schemas.microsoft.com/office/drawing/2014/main" id="{68FA609E-9CA7-481A-BE73-BC531359BDE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97" name="正方形/長方形 796">
          <a:extLst>
            <a:ext uri="{FF2B5EF4-FFF2-40B4-BE49-F238E27FC236}">
              <a16:creationId xmlns:a16="http://schemas.microsoft.com/office/drawing/2014/main" id="{A6BCE694-896F-4617-B663-8B160B1AD3C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98" name="正方形/長方形 797">
          <a:extLst>
            <a:ext uri="{FF2B5EF4-FFF2-40B4-BE49-F238E27FC236}">
              <a16:creationId xmlns:a16="http://schemas.microsoft.com/office/drawing/2014/main" id="{275F6C20-2F94-4830-8529-36ECAF98B29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99" name="正方形/長方形 798">
          <a:extLst>
            <a:ext uri="{FF2B5EF4-FFF2-40B4-BE49-F238E27FC236}">
              <a16:creationId xmlns:a16="http://schemas.microsoft.com/office/drawing/2014/main" id="{A4A2AC40-7943-4C79-B557-0CF1CE0008F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0" name="正方形/長方形 799">
          <a:extLst>
            <a:ext uri="{FF2B5EF4-FFF2-40B4-BE49-F238E27FC236}">
              <a16:creationId xmlns:a16="http://schemas.microsoft.com/office/drawing/2014/main" id="{F6F4C43A-5B34-4D3F-8E57-6E3D6DFA990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1" name="テキスト ボックス 800">
          <a:extLst>
            <a:ext uri="{FF2B5EF4-FFF2-40B4-BE49-F238E27FC236}">
              <a16:creationId xmlns:a16="http://schemas.microsoft.com/office/drawing/2014/main" id="{B198E391-3E49-424D-A0F5-52EFAFCAAD9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38E44A1-337F-4D35-9B7E-218C2978AF7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803" name="テキスト ボックス 802">
          <a:extLst>
            <a:ext uri="{FF2B5EF4-FFF2-40B4-BE49-F238E27FC236}">
              <a16:creationId xmlns:a16="http://schemas.microsoft.com/office/drawing/2014/main" id="{024FB2C2-F473-4AB2-9BC5-DB458B026F6B}"/>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3FFA2157-FB71-478B-B4EC-5EAF5BF38052}"/>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805" name="テキスト ボックス 804">
          <a:extLst>
            <a:ext uri="{FF2B5EF4-FFF2-40B4-BE49-F238E27FC236}">
              <a16:creationId xmlns:a16="http://schemas.microsoft.com/office/drawing/2014/main" id="{A96D389A-672F-4071-BCF6-54A9BCCF0900}"/>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5E5A1C14-C1B4-41D5-9855-711272984B06}"/>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807" name="テキスト ボックス 806">
          <a:extLst>
            <a:ext uri="{FF2B5EF4-FFF2-40B4-BE49-F238E27FC236}">
              <a16:creationId xmlns:a16="http://schemas.microsoft.com/office/drawing/2014/main" id="{9125EE5E-3E8B-453E-BD0E-C2C398D2714A}"/>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9212DC28-EAF0-463D-8DC1-85F02784A8CE}"/>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809" name="テキスト ボックス 808">
          <a:extLst>
            <a:ext uri="{FF2B5EF4-FFF2-40B4-BE49-F238E27FC236}">
              <a16:creationId xmlns:a16="http://schemas.microsoft.com/office/drawing/2014/main" id="{D34C8491-FD5C-47E4-AE4F-BE5D6DDDB60B}"/>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392BC71D-FF54-4C3A-A77C-F83C774B1E6A}"/>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811" name="テキスト ボックス 810">
          <a:extLst>
            <a:ext uri="{FF2B5EF4-FFF2-40B4-BE49-F238E27FC236}">
              <a16:creationId xmlns:a16="http://schemas.microsoft.com/office/drawing/2014/main" id="{68DCAA92-1017-490C-BD44-90D621251C9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20D50B54-2765-4BA6-9BB0-FFE8A10A1996}"/>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813" name="テキスト ボックス 812">
          <a:extLst>
            <a:ext uri="{FF2B5EF4-FFF2-40B4-BE49-F238E27FC236}">
              <a16:creationId xmlns:a16="http://schemas.microsoft.com/office/drawing/2014/main" id="{B23F0E7C-1E9C-42CA-B07E-154BD0B0AE2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BC85244F-C5AD-40EF-86B2-68A7DD6CF84F}"/>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815" name="テキスト ボックス 814">
          <a:extLst>
            <a:ext uri="{FF2B5EF4-FFF2-40B4-BE49-F238E27FC236}">
              <a16:creationId xmlns:a16="http://schemas.microsoft.com/office/drawing/2014/main" id="{4D2D9660-AA7E-426F-9DDA-A515071A75CD}"/>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E93E8553-C212-46CC-9AC7-81342835538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7" name="テキスト ボックス 816">
          <a:extLst>
            <a:ext uri="{FF2B5EF4-FFF2-40B4-BE49-F238E27FC236}">
              <a16:creationId xmlns:a16="http://schemas.microsoft.com/office/drawing/2014/main" id="{E960B973-3149-49B2-9446-FEF43925A57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8" name="【庁舎】&#10;一人当たり面積グラフ枠">
          <a:extLst>
            <a:ext uri="{FF2B5EF4-FFF2-40B4-BE49-F238E27FC236}">
              <a16:creationId xmlns:a16="http://schemas.microsoft.com/office/drawing/2014/main" id="{3AA2EB8A-822F-4C10-9CF8-ABCF0FE97E7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19" name="直線コネクタ 818">
          <a:extLst>
            <a:ext uri="{FF2B5EF4-FFF2-40B4-BE49-F238E27FC236}">
              <a16:creationId xmlns:a16="http://schemas.microsoft.com/office/drawing/2014/main" id="{BE598F08-9A0F-4C7D-9B61-6A2DE28BE5D6}"/>
            </a:ext>
          </a:extLst>
        </xdr:cNvPr>
        <xdr:cNvCxnSpPr/>
      </xdr:nvCxnSpPr>
      <xdr:spPr>
        <a:xfrm flipV="1">
          <a:off x="19951064" y="165647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textlink="">
      <xdr:nvSpPr>
        <xdr:cNvPr id="820" name="【庁舎】&#10;一人当たり面積最小値テキスト">
          <a:extLst>
            <a:ext uri="{FF2B5EF4-FFF2-40B4-BE49-F238E27FC236}">
              <a16:creationId xmlns:a16="http://schemas.microsoft.com/office/drawing/2014/main" id="{E6389494-A7DE-4333-B16E-49EBD0AF1292}"/>
            </a:ext>
          </a:extLst>
        </xdr:cNvPr>
        <xdr:cNvSpPr txBox="1"/>
      </xdr:nvSpPr>
      <xdr:spPr>
        <a:xfrm>
          <a:off x="19989800"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1" name="直線コネクタ 820">
          <a:extLst>
            <a:ext uri="{FF2B5EF4-FFF2-40B4-BE49-F238E27FC236}">
              <a16:creationId xmlns:a16="http://schemas.microsoft.com/office/drawing/2014/main" id="{7F9C8DB4-859B-4695-AB4D-5D8704ECAB7A}"/>
            </a:ext>
          </a:extLst>
        </xdr:cNvPr>
        <xdr:cNvCxnSpPr/>
      </xdr:nvCxnSpPr>
      <xdr:spPr>
        <a:xfrm>
          <a:off x="19881850" y="18109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textlink="">
      <xdr:nvSpPr>
        <xdr:cNvPr id="822" name="【庁舎】&#10;一人当たり面積最大値テキスト">
          <a:extLst>
            <a:ext uri="{FF2B5EF4-FFF2-40B4-BE49-F238E27FC236}">
              <a16:creationId xmlns:a16="http://schemas.microsoft.com/office/drawing/2014/main" id="{32F0AE8A-289C-44A5-9E21-D7963AAE04FD}"/>
            </a:ext>
          </a:extLst>
        </xdr:cNvPr>
        <xdr:cNvSpPr txBox="1"/>
      </xdr:nvSpPr>
      <xdr:spPr>
        <a:xfrm>
          <a:off x="19989800" y="163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3" name="直線コネクタ 822">
          <a:extLst>
            <a:ext uri="{FF2B5EF4-FFF2-40B4-BE49-F238E27FC236}">
              <a16:creationId xmlns:a16="http://schemas.microsoft.com/office/drawing/2014/main" id="{412F6806-95D7-49B0-A320-C0F2D4E9EE7E}"/>
            </a:ext>
          </a:extLst>
        </xdr:cNvPr>
        <xdr:cNvCxnSpPr/>
      </xdr:nvCxnSpPr>
      <xdr:spPr>
        <a:xfrm>
          <a:off x="19881850" y="16564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textlink="">
      <xdr:nvSpPr>
        <xdr:cNvPr id="824" name="【庁舎】&#10;一人当たり面積平均値テキスト">
          <a:extLst>
            <a:ext uri="{FF2B5EF4-FFF2-40B4-BE49-F238E27FC236}">
              <a16:creationId xmlns:a16="http://schemas.microsoft.com/office/drawing/2014/main" id="{AA1635C3-A706-4500-8DE5-A78008DA5DD2}"/>
            </a:ext>
          </a:extLst>
        </xdr:cNvPr>
        <xdr:cNvSpPr txBox="1"/>
      </xdr:nvSpPr>
      <xdr:spPr>
        <a:xfrm>
          <a:off x="19989800" y="17567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textlink="">
      <xdr:nvSpPr>
        <xdr:cNvPr id="825" name="フローチャート: 判断 824">
          <a:extLst>
            <a:ext uri="{FF2B5EF4-FFF2-40B4-BE49-F238E27FC236}">
              <a16:creationId xmlns:a16="http://schemas.microsoft.com/office/drawing/2014/main" id="{F43D080E-4E41-4EB6-85D3-A55B6ADCF67C}"/>
            </a:ext>
          </a:extLst>
        </xdr:cNvPr>
        <xdr:cNvSpPr/>
      </xdr:nvSpPr>
      <xdr:spPr>
        <a:xfrm>
          <a:off x="199009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textlink="">
      <xdr:nvSpPr>
        <xdr:cNvPr id="826" name="フローチャート: 判断 825">
          <a:extLst>
            <a:ext uri="{FF2B5EF4-FFF2-40B4-BE49-F238E27FC236}">
              <a16:creationId xmlns:a16="http://schemas.microsoft.com/office/drawing/2014/main" id="{8E94A9D0-CF03-4045-B523-25959A83371D}"/>
            </a:ext>
          </a:extLst>
        </xdr:cNvPr>
        <xdr:cNvSpPr/>
      </xdr:nvSpPr>
      <xdr:spPr>
        <a:xfrm>
          <a:off x="19157950" y="1772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textlink="">
      <xdr:nvSpPr>
        <xdr:cNvPr id="827" name="フローチャート: 判断 826">
          <a:extLst>
            <a:ext uri="{FF2B5EF4-FFF2-40B4-BE49-F238E27FC236}">
              <a16:creationId xmlns:a16="http://schemas.microsoft.com/office/drawing/2014/main" id="{DAAA1FFD-7FC5-4788-AD0A-D7C693B0DA6A}"/>
            </a:ext>
          </a:extLst>
        </xdr:cNvPr>
        <xdr:cNvSpPr/>
      </xdr:nvSpPr>
      <xdr:spPr>
        <a:xfrm>
          <a:off x="1834515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textlink="">
      <xdr:nvSpPr>
        <xdr:cNvPr id="828" name="フローチャート: 判断 827">
          <a:extLst>
            <a:ext uri="{FF2B5EF4-FFF2-40B4-BE49-F238E27FC236}">
              <a16:creationId xmlns:a16="http://schemas.microsoft.com/office/drawing/2014/main" id="{5A497C65-2E08-4DAD-9B89-7762A119CC44}"/>
            </a:ext>
          </a:extLst>
        </xdr:cNvPr>
        <xdr:cNvSpPr/>
      </xdr:nvSpPr>
      <xdr:spPr>
        <a:xfrm>
          <a:off x="175514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textlink="">
      <xdr:nvSpPr>
        <xdr:cNvPr id="829" name="フローチャート: 判断 828">
          <a:extLst>
            <a:ext uri="{FF2B5EF4-FFF2-40B4-BE49-F238E27FC236}">
              <a16:creationId xmlns:a16="http://schemas.microsoft.com/office/drawing/2014/main" id="{31B809B4-3B5B-445F-9868-07A66E6BFECF}"/>
            </a:ext>
          </a:extLst>
        </xdr:cNvPr>
        <xdr:cNvSpPr/>
      </xdr:nvSpPr>
      <xdr:spPr>
        <a:xfrm>
          <a:off x="16757650" y="17748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0" name="テキスト ボックス 829">
          <a:extLst>
            <a:ext uri="{FF2B5EF4-FFF2-40B4-BE49-F238E27FC236}">
              <a16:creationId xmlns:a16="http://schemas.microsoft.com/office/drawing/2014/main" id="{511FA455-1BD3-4CD3-8994-BA8A6E9B60A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1" name="テキスト ボックス 830">
          <a:extLst>
            <a:ext uri="{FF2B5EF4-FFF2-40B4-BE49-F238E27FC236}">
              <a16:creationId xmlns:a16="http://schemas.microsoft.com/office/drawing/2014/main" id="{2816B288-465E-4C61-9C21-AF87456DD04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2" name="テキスト ボックス 831">
          <a:extLst>
            <a:ext uri="{FF2B5EF4-FFF2-40B4-BE49-F238E27FC236}">
              <a16:creationId xmlns:a16="http://schemas.microsoft.com/office/drawing/2014/main" id="{7D5EC1FC-2BD7-4B9C-B872-57D7B38C35B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3" name="テキスト ボックス 832">
          <a:extLst>
            <a:ext uri="{FF2B5EF4-FFF2-40B4-BE49-F238E27FC236}">
              <a16:creationId xmlns:a16="http://schemas.microsoft.com/office/drawing/2014/main" id="{AAF87B60-C90A-49E5-9D95-D15DB6FDF09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4" name="テキスト ボックス 833">
          <a:extLst>
            <a:ext uri="{FF2B5EF4-FFF2-40B4-BE49-F238E27FC236}">
              <a16:creationId xmlns:a16="http://schemas.microsoft.com/office/drawing/2014/main" id="{670C4DB2-9A58-4326-B84C-232A7F914D5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textlink="">
      <xdr:nvSpPr>
        <xdr:cNvPr id="835" name="楕円 834">
          <a:extLst>
            <a:ext uri="{FF2B5EF4-FFF2-40B4-BE49-F238E27FC236}">
              <a16:creationId xmlns:a16="http://schemas.microsoft.com/office/drawing/2014/main" id="{D99E9906-1524-4548-ABC2-AA14766E19FC}"/>
            </a:ext>
          </a:extLst>
        </xdr:cNvPr>
        <xdr:cNvSpPr/>
      </xdr:nvSpPr>
      <xdr:spPr>
        <a:xfrm>
          <a:off x="199009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79120</xdr:rowOff>
    </xdr:from>
    <xdr:ext cx="469744" cy="259045"/>
    <xdr:sp textlink="">
      <xdr:nvSpPr>
        <xdr:cNvPr id="836" name="【庁舎】&#10;一人当たり面積該当値テキスト">
          <a:extLst>
            <a:ext uri="{FF2B5EF4-FFF2-40B4-BE49-F238E27FC236}">
              <a16:creationId xmlns:a16="http://schemas.microsoft.com/office/drawing/2014/main" id="{49253439-C96E-4F8D-BDAA-5F4D6E610FCB}"/>
            </a:ext>
          </a:extLst>
        </xdr:cNvPr>
        <xdr:cNvSpPr txBox="1"/>
      </xdr:nvSpPr>
      <xdr:spPr>
        <a:xfrm>
          <a:off x="19989800" y="1785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textlink="">
      <xdr:nvSpPr>
        <xdr:cNvPr id="837" name="楕円 836">
          <a:extLst>
            <a:ext uri="{FF2B5EF4-FFF2-40B4-BE49-F238E27FC236}">
              <a16:creationId xmlns:a16="http://schemas.microsoft.com/office/drawing/2014/main" id="{4B543CFF-EC3B-4233-9710-8A4E088E9D35}"/>
            </a:ext>
          </a:extLst>
        </xdr:cNvPr>
        <xdr:cNvSpPr/>
      </xdr:nvSpPr>
      <xdr:spPr>
        <a:xfrm>
          <a:off x="19157950" y="17937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38" name="直線コネクタ 837">
          <a:extLst>
            <a:ext uri="{FF2B5EF4-FFF2-40B4-BE49-F238E27FC236}">
              <a16:creationId xmlns:a16="http://schemas.microsoft.com/office/drawing/2014/main" id="{299A80EB-A171-4FB8-BC44-C57D1CC101C3}"/>
            </a:ext>
          </a:extLst>
        </xdr:cNvPr>
        <xdr:cNvCxnSpPr/>
      </xdr:nvCxnSpPr>
      <xdr:spPr>
        <a:xfrm>
          <a:off x="19202400" y="1798864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textlink="">
      <xdr:nvSpPr>
        <xdr:cNvPr id="839" name="楕円 838">
          <a:extLst>
            <a:ext uri="{FF2B5EF4-FFF2-40B4-BE49-F238E27FC236}">
              <a16:creationId xmlns:a16="http://schemas.microsoft.com/office/drawing/2014/main" id="{443DD26A-7B66-42A9-8488-D068EC4801E1}"/>
            </a:ext>
          </a:extLst>
        </xdr:cNvPr>
        <xdr:cNvSpPr/>
      </xdr:nvSpPr>
      <xdr:spPr>
        <a:xfrm>
          <a:off x="1834515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50074</xdr:rowOff>
    </xdr:to>
    <xdr:cxnSp macro="">
      <xdr:nvCxnSpPr>
        <xdr:cNvPr id="840" name="直線コネクタ 839">
          <a:extLst>
            <a:ext uri="{FF2B5EF4-FFF2-40B4-BE49-F238E27FC236}">
              <a16:creationId xmlns:a16="http://schemas.microsoft.com/office/drawing/2014/main" id="{816B97A5-464D-4699-809C-756FDC967B0B}"/>
            </a:ext>
          </a:extLst>
        </xdr:cNvPr>
        <xdr:cNvCxnSpPr/>
      </xdr:nvCxnSpPr>
      <xdr:spPr>
        <a:xfrm flipV="1">
          <a:off x="18395950" y="17988643"/>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textlink="">
      <xdr:nvSpPr>
        <xdr:cNvPr id="841" name="楕円 840">
          <a:extLst>
            <a:ext uri="{FF2B5EF4-FFF2-40B4-BE49-F238E27FC236}">
              <a16:creationId xmlns:a16="http://schemas.microsoft.com/office/drawing/2014/main" id="{6D92F886-DC60-4E08-8562-E52C70B7E89A}"/>
            </a:ext>
          </a:extLst>
        </xdr:cNvPr>
        <xdr:cNvSpPr/>
      </xdr:nvSpPr>
      <xdr:spPr>
        <a:xfrm>
          <a:off x="175514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50074</xdr:rowOff>
    </xdr:from>
    <xdr:to>
      <xdr:col>107</xdr:col>
      <xdr:colOff>50800</xdr:colOff>
      <xdr:row>108</xdr:row>
      <xdr:rowOff>50074</xdr:rowOff>
    </xdr:to>
    <xdr:cxnSp macro="">
      <xdr:nvCxnSpPr>
        <xdr:cNvPr id="842" name="直線コネクタ 841">
          <a:extLst>
            <a:ext uri="{FF2B5EF4-FFF2-40B4-BE49-F238E27FC236}">
              <a16:creationId xmlns:a16="http://schemas.microsoft.com/office/drawing/2014/main" id="{153787C1-5E29-4CC2-8A99-BB20B6030A9C}"/>
            </a:ext>
          </a:extLst>
        </xdr:cNvPr>
        <xdr:cNvCxnSpPr/>
      </xdr:nvCxnSpPr>
      <xdr:spPr>
        <a:xfrm>
          <a:off x="17602200" y="1799517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textlink="">
      <xdr:nvSpPr>
        <xdr:cNvPr id="843" name="楕円 842">
          <a:extLst>
            <a:ext uri="{FF2B5EF4-FFF2-40B4-BE49-F238E27FC236}">
              <a16:creationId xmlns:a16="http://schemas.microsoft.com/office/drawing/2014/main" id="{137C0AC6-8A4D-498D-B5FB-03B7A30897B2}"/>
            </a:ext>
          </a:extLst>
        </xdr:cNvPr>
        <xdr:cNvSpPr/>
      </xdr:nvSpPr>
      <xdr:spPr>
        <a:xfrm>
          <a:off x="16757650" y="17937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50074</xdr:rowOff>
    </xdr:to>
    <xdr:cxnSp macro="">
      <xdr:nvCxnSpPr>
        <xdr:cNvPr id="844" name="直線コネクタ 843">
          <a:extLst>
            <a:ext uri="{FF2B5EF4-FFF2-40B4-BE49-F238E27FC236}">
              <a16:creationId xmlns:a16="http://schemas.microsoft.com/office/drawing/2014/main" id="{70DCD869-969E-438E-90C7-F5E3BBBAD56A}"/>
            </a:ext>
          </a:extLst>
        </xdr:cNvPr>
        <xdr:cNvCxnSpPr/>
      </xdr:nvCxnSpPr>
      <xdr:spPr>
        <a:xfrm>
          <a:off x="16802100" y="17988643"/>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textlink="">
      <xdr:nvSpPr>
        <xdr:cNvPr id="845" name="n_1aveValue【庁舎】&#10;一人当たり面積">
          <a:extLst>
            <a:ext uri="{FF2B5EF4-FFF2-40B4-BE49-F238E27FC236}">
              <a16:creationId xmlns:a16="http://schemas.microsoft.com/office/drawing/2014/main" id="{02B94B92-0C8D-4C56-84FD-4A2C6CA93039}"/>
            </a:ext>
          </a:extLst>
        </xdr:cNvPr>
        <xdr:cNvSpPr txBox="1"/>
      </xdr:nvSpPr>
      <xdr:spPr>
        <a:xfrm>
          <a:off x="189802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textlink="">
      <xdr:nvSpPr>
        <xdr:cNvPr id="846" name="n_2aveValue【庁舎】&#10;一人当たり面積">
          <a:extLst>
            <a:ext uri="{FF2B5EF4-FFF2-40B4-BE49-F238E27FC236}">
              <a16:creationId xmlns:a16="http://schemas.microsoft.com/office/drawing/2014/main" id="{33A803D0-946F-4B6B-92A5-780ECF384984}"/>
            </a:ext>
          </a:extLst>
        </xdr:cNvPr>
        <xdr:cNvSpPr txBox="1"/>
      </xdr:nvSpPr>
      <xdr:spPr>
        <a:xfrm>
          <a:off x="181801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textlink="">
      <xdr:nvSpPr>
        <xdr:cNvPr id="847" name="n_3aveValue【庁舎】&#10;一人当たり面積">
          <a:extLst>
            <a:ext uri="{FF2B5EF4-FFF2-40B4-BE49-F238E27FC236}">
              <a16:creationId xmlns:a16="http://schemas.microsoft.com/office/drawing/2014/main" id="{24449546-2C1D-4C34-B2B0-F27758413B5C}"/>
            </a:ext>
          </a:extLst>
        </xdr:cNvPr>
        <xdr:cNvSpPr txBox="1"/>
      </xdr:nvSpPr>
      <xdr:spPr>
        <a:xfrm>
          <a:off x="1738637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textlink="">
      <xdr:nvSpPr>
        <xdr:cNvPr id="848" name="n_4aveValue【庁舎】&#10;一人当たり面積">
          <a:extLst>
            <a:ext uri="{FF2B5EF4-FFF2-40B4-BE49-F238E27FC236}">
              <a16:creationId xmlns:a16="http://schemas.microsoft.com/office/drawing/2014/main" id="{5442670F-F46A-4D03-88EB-B33FD0512E11}"/>
            </a:ext>
          </a:extLst>
        </xdr:cNvPr>
        <xdr:cNvSpPr txBox="1"/>
      </xdr:nvSpPr>
      <xdr:spPr>
        <a:xfrm>
          <a:off x="165926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textlink="">
      <xdr:nvSpPr>
        <xdr:cNvPr id="849" name="n_1mainValue【庁舎】&#10;一人当たり面積">
          <a:extLst>
            <a:ext uri="{FF2B5EF4-FFF2-40B4-BE49-F238E27FC236}">
              <a16:creationId xmlns:a16="http://schemas.microsoft.com/office/drawing/2014/main" id="{F57D9731-E73B-4C1B-9541-1FE86EBA7465}"/>
            </a:ext>
          </a:extLst>
        </xdr:cNvPr>
        <xdr:cNvSpPr txBox="1"/>
      </xdr:nvSpPr>
      <xdr:spPr>
        <a:xfrm>
          <a:off x="189802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textlink="">
      <xdr:nvSpPr>
        <xdr:cNvPr id="850" name="n_2mainValue【庁舎】&#10;一人当たり面積">
          <a:extLst>
            <a:ext uri="{FF2B5EF4-FFF2-40B4-BE49-F238E27FC236}">
              <a16:creationId xmlns:a16="http://schemas.microsoft.com/office/drawing/2014/main" id="{04E6F62A-8C36-47D7-A3CC-594F7E0A73B8}"/>
            </a:ext>
          </a:extLst>
        </xdr:cNvPr>
        <xdr:cNvSpPr txBox="1"/>
      </xdr:nvSpPr>
      <xdr:spPr>
        <a:xfrm>
          <a:off x="1818012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textlink="">
      <xdr:nvSpPr>
        <xdr:cNvPr id="851" name="n_3mainValue【庁舎】&#10;一人当たり面積">
          <a:extLst>
            <a:ext uri="{FF2B5EF4-FFF2-40B4-BE49-F238E27FC236}">
              <a16:creationId xmlns:a16="http://schemas.microsoft.com/office/drawing/2014/main" id="{1409CAF3-7491-4323-8B39-F2CD0BE5551F}"/>
            </a:ext>
          </a:extLst>
        </xdr:cNvPr>
        <xdr:cNvSpPr txBox="1"/>
      </xdr:nvSpPr>
      <xdr:spPr>
        <a:xfrm>
          <a:off x="1738637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textlink="">
      <xdr:nvSpPr>
        <xdr:cNvPr id="852" name="n_4mainValue【庁舎】&#10;一人当たり面積">
          <a:extLst>
            <a:ext uri="{FF2B5EF4-FFF2-40B4-BE49-F238E27FC236}">
              <a16:creationId xmlns:a16="http://schemas.microsoft.com/office/drawing/2014/main" id="{A966A4BB-30BD-42B1-80C4-96D5CC85A8D2}"/>
            </a:ext>
          </a:extLst>
        </xdr:cNvPr>
        <xdr:cNvSpPr txBox="1"/>
      </xdr:nvSpPr>
      <xdr:spPr>
        <a:xfrm>
          <a:off x="165926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3" name="正方形/長方形 852">
          <a:extLst>
            <a:ext uri="{FF2B5EF4-FFF2-40B4-BE49-F238E27FC236}">
              <a16:creationId xmlns:a16="http://schemas.microsoft.com/office/drawing/2014/main" id="{0F39A51D-96DB-4620-B5A9-5D4E285C53D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4" name="正方形/長方形 853">
          <a:extLst>
            <a:ext uri="{FF2B5EF4-FFF2-40B4-BE49-F238E27FC236}">
              <a16:creationId xmlns:a16="http://schemas.microsoft.com/office/drawing/2014/main" id="{B4F55718-EF20-4130-9CE9-D313E2F1CCC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5" name="テキスト ボックス 854">
          <a:extLst>
            <a:ext uri="{FF2B5EF4-FFF2-40B4-BE49-F238E27FC236}">
              <a16:creationId xmlns:a16="http://schemas.microsoft.com/office/drawing/2014/main" id="{E7421BD9-868D-4067-AFB3-8CD169EE6F3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本町は一部事務組合に加入せず、清掃工場を単独で所有しているため一般廃棄物処理施設の一人当たり有形固定資産（償却資産）額が大きくなっている。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清掃工場は平成</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年の供用開始から</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年以上が経過し、耐用年数を伸ばしながら使用する必要があり、今後も有形固定資産償却率が上昇する見込みである。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図書館や市民会館については、複合施設（ふれあいセンター）内の一室として運営しており、類似団体内平均値と比べて一人当たり面積が小さくなっている。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福祉施設については、町立やまぶき園が計上されているが、令和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5</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年度をもって除却となった。</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消防施設については、令和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2</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年度に施設類型の見直しを行ったことから一人当たり面積が小さくなっている。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庁舎については、耐震性能の不足や老朽化のため、令和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5</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年度から新庁舎建設工事を行っている。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今後も、島本町公共施設等総合管理計画等に基づき、施設の適切な管理等を行っていく。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町内に大手企業を有しており、法人税割の収入が類似団体よりも多いことから、基準財政収入額が多く、財政力指数は類似団体平均値よりも高くなっている。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年度の単年度の財政力指数を比較すると、保育所における障害児受入増などにより社会福祉費が増加したことなどから、令和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年度の基準財政需要額が増加したほか、令和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年度の市町村民税所得割収入が多かったことから令和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年度と比較して高かったことなどから財政力指数が低下した。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本町は、消防や清掃工場の単独保有により人件費、物件費等が類似団体内平均値と比較して経常収支比率が高くなる傾向にある。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経常一般財源収入では、町税</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千円の増加、地方交付税が</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8,809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万円の増加となったことなどから、前年度比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9,263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万円</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千円の増加となった。経常経費充当一般財源では、人件費は人事院勧告等により職員給が増加したことなどにより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9,546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千円の増加、扶助費は私立保育園施設型給付費、認定こども園施設型給付費や障害者福祉事業に係る扶助費が増加したことなどから</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7,601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千円の増加となり、全体として</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3,304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千円の増加となった。以上のことから、分母の増加が分子の増加を上回ったことから経常収支比率が前年度と比べ</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ポイント改善したものである。</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児童の増加や住民の高齢化による扶助費や繰出金の増加、公共施設の更新や待機児童対策のための施設整備の増加、インフレや金利の上昇などが懸念される。そのため、事業の見直しや建設地方債の発行を抑制して公債費の上昇を抑えるなど、財政基盤の健全化に取り組む。さらに</a:t>
          </a:r>
          <a:r>
            <a:rPr kumimoji="1" lang="ja-JP" altLang="en-US" sz="800">
              <a:latin typeface="ＭＳ Ｐゴシック" panose="020B0600070205080204" pitchFamily="50" charset="-128"/>
              <a:ea typeface="ＭＳ Ｐゴシック" panose="020B0600070205080204" pitchFamily="50" charset="-128"/>
            </a:rPr>
            <a:t>企業誘致などにより経常一般財源の確保に努める。</a:t>
          </a:r>
          <a:endParaRPr kumimoji="1" lang="en-US" altLang="ja-JP" sz="800">
            <a:latin typeface="ＭＳ Ｐゴシック" panose="020B0600070205080204" pitchFamily="50" charset="-128"/>
            <a:ea typeface="ＭＳ Ｐゴシック" panose="020B0600070205080204" pitchFamily="50" charset="-128"/>
          </a:endParaRPr>
        </a:p>
        <a:p>
          <a:endParaRPr kumimoji="1" lang="en-US" altLang="ja-JP" sz="9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66</xdr:row>
      <xdr:rowOff>4128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66463"/>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66</xdr:row>
      <xdr:rowOff>4128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7065"/>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07065"/>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293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124778</xdr:rowOff>
    </xdr:from>
    <xdr:to>
      <xdr:col>19</xdr:col>
      <xdr:colOff>184150</xdr:colOff>
      <xdr:row>66</xdr:row>
      <xdr:rowOff>54928</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39705</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5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本町は、消防や清掃工場の単独保有により、これらに係る人件費、物件費が直接決算額として計上されるため、一部事務組合を組織している類似団体と比較して多額になる傾向にある。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人件費は、人事院勧告等により増加した。物件費については、新型コロナウイルスワクチン接種業務に係る経費が減少したこと、前年度に新庁舎建設基本設計業務を実施したことなどにより減少した。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今後とも清掃工場施設の管理運営費の縮減</a:t>
          </a:r>
          <a:r>
            <a:rPr kumimoji="1" lang="ja-JP" altLang="en-US" sz="1300">
              <a:latin typeface="ＭＳ Ｐゴシック" panose="020B0600070205080204" pitchFamily="50" charset="-128"/>
              <a:ea typeface="ＭＳ Ｐゴシック" panose="020B0600070205080204" pitchFamily="50" charset="-128"/>
            </a:rPr>
            <a:t>等の経費削減に努める。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107465</xdr:rowOff>
    </xdr:from>
    <xdr:to>
      <xdr:col>23</xdr:col>
      <xdr:colOff>133350</xdr:colOff>
      <xdr:row>82</xdr:row>
      <xdr:rowOff>109883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66365"/>
          <a:ext cx="838200" cy="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43819</xdr:rowOff>
    </xdr:from>
    <xdr:to>
      <xdr:col>19</xdr:col>
      <xdr:colOff>133350</xdr:colOff>
      <xdr:row>82</xdr:row>
      <xdr:rowOff>109883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02719"/>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30645</xdr:rowOff>
    </xdr:from>
    <xdr:to>
      <xdr:col>15</xdr:col>
      <xdr:colOff>82550</xdr:colOff>
      <xdr:row>82</xdr:row>
      <xdr:rowOff>43819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89545"/>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30645</xdr:rowOff>
    </xdr:from>
    <xdr:to>
      <xdr:col>11</xdr:col>
      <xdr:colOff>31750</xdr:colOff>
      <xdr:row>82</xdr:row>
      <xdr:rowOff>40176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89545"/>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56665</xdr:rowOff>
    </xdr:from>
    <xdr:to>
      <xdr:col>23</xdr:col>
      <xdr:colOff>184150</xdr:colOff>
      <xdr:row>82</xdr:row>
      <xdr:rowOff>158265</xdr:rowOff>
    </xdr:to>
    <xdr:sp textlink="">
      <xdr:nvSpPr>
        <xdr:cNvPr id="208" name="楕円 207">
          <a:extLst>
            <a:ext uri="{FF2B5EF4-FFF2-40B4-BE49-F238E27FC236}">
              <a16:creationId xmlns:a16="http://schemas.microsoft.com/office/drawing/2014/main" id="{00000000-0008-0000-0300-0000D0000000}"/>
            </a:ext>
          </a:extLst>
        </xdr:cNvPr>
        <xdr:cNvSpPr/>
      </xdr:nvSpPr>
      <xdr:spPr>
        <a:xfrm>
          <a:off x="4902200" y="1411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28742</xdr:rowOff>
    </xdr:from>
    <xdr:ext cx="762000" cy="259045"/>
    <xdr:sp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8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59083</xdr:rowOff>
    </xdr:from>
    <xdr:to>
      <xdr:col>19</xdr:col>
      <xdr:colOff>184150</xdr:colOff>
      <xdr:row>82</xdr:row>
      <xdr:rowOff>160683</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064000" y="141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145460</xdr:rowOff>
    </xdr:from>
    <xdr:ext cx="7366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04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164469</xdr:rowOff>
    </xdr:from>
    <xdr:to>
      <xdr:col>15</xdr:col>
      <xdr:colOff>133350</xdr:colOff>
      <xdr:row>82</xdr:row>
      <xdr:rowOff>94619</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3175000" y="1405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79396</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3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151295</xdr:rowOff>
    </xdr:from>
    <xdr:to>
      <xdr:col>11</xdr:col>
      <xdr:colOff>82550</xdr:colOff>
      <xdr:row>82</xdr:row>
      <xdr:rowOff>81445</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2286000" y="140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66222</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2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160826</xdr:rowOff>
    </xdr:from>
    <xdr:to>
      <xdr:col>7</xdr:col>
      <xdr:colOff>31750</xdr:colOff>
      <xdr:row>82</xdr:row>
      <xdr:rowOff>90976</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1397000" y="140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75753</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経験年数や学歴に関係なく、能力が高い職員については積極的に管理職へ登用しており、ラスパイレス指数が高くなる傾向にある。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類似団体との差は減少しつつあるが、今後も能力主義を念頭におきつつ、給与の適正化に努める。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87</xdr:row>
      <xdr:rowOff>37395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927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88</xdr:row>
      <xdr:rowOff>40216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65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40216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消防本部や清掃工場等を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町が単独で保有しており、一部事務組合を組織している類似団体と比べて人口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人当たりの職員数が多くなる傾向にある。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今後も計画的な採用を行うとともに、暫定再任用職員、任期付職員、会計年度任用職員等の多様な人材を確保し、適正な定員管理に努める。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65949</xdr:rowOff>
    </xdr:from>
    <xdr:to>
      <xdr:col>81</xdr:col>
      <xdr:colOff>44450</xdr:colOff>
      <xdr:row>61</xdr:row>
      <xdr:rowOff>74567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24399"/>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43543</xdr:rowOff>
    </xdr:from>
    <xdr:to>
      <xdr:col>77</xdr:col>
      <xdr:colOff>44450</xdr:colOff>
      <xdr:row>61</xdr:row>
      <xdr:rowOff>65949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0199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43543</xdr:rowOff>
    </xdr:from>
    <xdr:to>
      <xdr:col>72</xdr:col>
      <xdr:colOff>203200</xdr:colOff>
      <xdr:row>61</xdr:row>
      <xdr:rowOff>43543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43543</xdr:rowOff>
    </xdr:from>
    <xdr:to>
      <xdr:col>68</xdr:col>
      <xdr:colOff>152400</xdr:colOff>
      <xdr:row>61</xdr:row>
      <xdr:rowOff>81462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01993"/>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167294</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15149</xdr:rowOff>
    </xdr:from>
    <xdr:to>
      <xdr:col>77</xdr:col>
      <xdr:colOff>95250</xdr:colOff>
      <xdr:row>61</xdr:row>
      <xdr:rowOff>116749</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101526</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5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164193</xdr:rowOff>
    </xdr:from>
    <xdr:to>
      <xdr:col>73</xdr:col>
      <xdr:colOff>44450</xdr:colOff>
      <xdr:row>61</xdr:row>
      <xdr:rowOff>94343</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79120</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79120</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30662</xdr:rowOff>
    </xdr:from>
    <xdr:to>
      <xdr:col>64</xdr:col>
      <xdr:colOff>152400</xdr:colOff>
      <xdr:row>61</xdr:row>
      <xdr:rowOff>132262</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117039</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年度に借り入れた水無瀬川緑地公園建設事業債の償還が完了したことなどにより令和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年度と比較して元利償還金が減となったこと及び普通交付税の増加したことなどから、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更新や待機児童対策のための施設整備などに対する公債費の増加と、インフレや金利上昇が懸念される。そのため、利率の状況を勘案し、基金の取崩しと記載抑制のバランスを見極めつつ公債費負担の軽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75247</xdr:rowOff>
    </xdr:from>
    <xdr:to>
      <xdr:col>81</xdr:col>
      <xdr:colOff>44450</xdr:colOff>
      <xdr:row>39</xdr:row>
      <xdr:rowOff>93345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6179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39053</xdr:rowOff>
    </xdr:from>
    <xdr:to>
      <xdr:col>77</xdr:col>
      <xdr:colOff>44450</xdr:colOff>
      <xdr:row>39</xdr:row>
      <xdr:rowOff>93345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2560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39053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713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77788</xdr:rowOff>
    </xdr:from>
    <xdr:to>
      <xdr:col>68</xdr:col>
      <xdr:colOff>152400</xdr:colOff>
      <xdr:row>38</xdr:row>
      <xdr:rowOff>156210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928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24447</xdr:rowOff>
    </xdr:from>
    <xdr:to>
      <xdr:col>81</xdr:col>
      <xdr:colOff>95250</xdr:colOff>
      <xdr:row>39</xdr:row>
      <xdr:rowOff>126047</xdr:rowOff>
    </xdr:to>
    <xdr:sp textlink="">
      <xdr:nvSpPr>
        <xdr:cNvPr id="393" name="楕円 392">
          <a:extLst>
            <a:ext uri="{FF2B5EF4-FFF2-40B4-BE49-F238E27FC236}">
              <a16:creationId xmlns:a16="http://schemas.microsoft.com/office/drawing/2014/main" id="{00000000-0008-0000-0300-000089010000}"/>
            </a:ext>
          </a:extLst>
        </xdr:cNvPr>
        <xdr:cNvSpPr/>
      </xdr:nvSpPr>
      <xdr:spPr>
        <a:xfrm>
          <a:off x="169672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40974</xdr:rowOff>
    </xdr:from>
    <xdr:ext cx="762000" cy="259045"/>
    <xdr:sp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42545</xdr:rowOff>
    </xdr:from>
    <xdr:to>
      <xdr:col>77</xdr:col>
      <xdr:colOff>95250</xdr:colOff>
      <xdr:row>39</xdr:row>
      <xdr:rowOff>144145</xdr:rowOff>
    </xdr:to>
    <xdr:sp textlink="">
      <xdr:nvSpPr>
        <xdr:cNvPr id="395" name="楕円 394">
          <a:extLst>
            <a:ext uri="{FF2B5EF4-FFF2-40B4-BE49-F238E27FC236}">
              <a16:creationId xmlns:a16="http://schemas.microsoft.com/office/drawing/2014/main" id="{00000000-0008-0000-0300-00008B010000}"/>
            </a:ext>
          </a:extLst>
        </xdr:cNvPr>
        <xdr:cNvSpPr/>
      </xdr:nvSpPr>
      <xdr:spPr>
        <a:xfrm>
          <a:off x="16129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159703</xdr:rowOff>
    </xdr:from>
    <xdr:to>
      <xdr:col>73</xdr:col>
      <xdr:colOff>44450</xdr:colOff>
      <xdr:row>39</xdr:row>
      <xdr:rowOff>89853</xdr:rowOff>
    </xdr:to>
    <xdr:sp textlink="">
      <xdr:nvSpPr>
        <xdr:cNvPr id="397" name="楕円 396">
          <a:extLst>
            <a:ext uri="{FF2B5EF4-FFF2-40B4-BE49-F238E27FC236}">
              <a16:creationId xmlns:a16="http://schemas.microsoft.com/office/drawing/2014/main" id="{00000000-0008-0000-0300-00008D010000}"/>
            </a:ext>
          </a:extLst>
        </xdr:cNvPr>
        <xdr:cNvSpPr/>
      </xdr:nvSpPr>
      <xdr:spPr>
        <a:xfrm>
          <a:off x="15240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100030</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textlink="">
      <xdr:nvSpPr>
        <xdr:cNvPr id="399" name="楕円 398">
          <a:extLst>
            <a:ext uri="{FF2B5EF4-FFF2-40B4-BE49-F238E27FC236}">
              <a16:creationId xmlns:a16="http://schemas.microsoft.com/office/drawing/2014/main" id="{00000000-0008-0000-0300-00008F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26988</xdr:rowOff>
    </xdr:from>
    <xdr:to>
      <xdr:col>64</xdr:col>
      <xdr:colOff>152400</xdr:colOff>
      <xdr:row>38</xdr:row>
      <xdr:rowOff>128588</xdr:rowOff>
    </xdr:to>
    <xdr:sp textlink="">
      <xdr:nvSpPr>
        <xdr:cNvPr id="401" name="楕円 400">
          <a:extLst>
            <a:ext uri="{FF2B5EF4-FFF2-40B4-BE49-F238E27FC236}">
              <a16:creationId xmlns:a16="http://schemas.microsoft.com/office/drawing/2014/main" id="{00000000-0008-0000-0300-000091010000}"/>
            </a:ext>
          </a:extLst>
        </xdr:cNvPr>
        <xdr:cNvSpPr/>
      </xdr:nvSpPr>
      <xdr:spPr>
        <a:xfrm>
          <a:off x="13462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138765</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地方債現在高や公営企業債等繰入見込額などは多いものの、基準財政需要額に算入されるものが多いこと、また、都市計画税を課税していることや基金残高が比較的多いことなどから、将来負担額に対する財源が多く、類似団体内平均値と比較して低い数値と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年度は、地方債残高が減少し、基金が増加したことなどから、将来負担比率が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なお、令和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年度に引き続き</a:t>
          </a:r>
          <a:r>
            <a:rPr kumimoji="1" lang="ja-JP" altLang="en-US" sz="1300" baseline="0">
              <a:latin typeface="ＭＳ Ｐゴシック" panose="020B0600070205080204" pitchFamily="50" charset="-128"/>
              <a:ea typeface="ＭＳ Ｐゴシック" panose="020B0600070205080204" pitchFamily="50" charset="-128"/>
            </a:rPr>
            <a:t>将来負担比率の該当はなしとなった。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清掃工場、消防本部などを単独で保有しており、それら施設に係る人件費が直接決算額として計上されることから、一部事務組合を組織している類似団体と比較して比率が高くなる傾向にある。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年度に引き続き、人事院勧告等により職員給が増加したが、経常一般財源収入が増加しているため比率は低下した。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今後も計画的な採用を行うとともに</a:t>
          </a:r>
          <a:r>
            <a:rPr kumimoji="1" lang="ja-JP" altLang="en-US" sz="1200">
              <a:latin typeface="ＭＳ Ｐゴシック" panose="020B0600070205080204" pitchFamily="50" charset="-128"/>
              <a:ea typeface="ＭＳ Ｐゴシック" panose="020B0600070205080204" pitchFamily="50" charset="-128"/>
            </a:rPr>
            <a:t>引き続き適正な定員管理に努める。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66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38</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978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清掃工場、消防本部などの各施設を単独で保有していることから、それら施設に係る物件費が直接決算額として推移している。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年度は、新型コロナウイルスワクチン接種業務に係る経費が減少したこと、前年度に新庁舎建設基本設計業務を実施したことなどから、比率が低下した。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PPS</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を導入、平成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年度に対象を拡大するなど、物件費の抑制に努めている</a:t>
          </a:r>
          <a:r>
            <a:rPr kumimoji="1" lang="ja-JP" altLang="en-US" sz="1200">
              <a:latin typeface="ＭＳ Ｐゴシック" panose="020B0600070205080204" pitchFamily="50" charset="-128"/>
              <a:ea typeface="ＭＳ Ｐゴシック" panose="020B0600070205080204" pitchFamily="50" charset="-128"/>
            </a:rPr>
            <a:t>。今後も様々な手法を検討し、物件費の抑制に努める。</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21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9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0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本町は福祉事務所を有しており、市並みの福祉施策を実施していること、町単独扶助費が多いことから、類似団体内平均値と比較して高い水準で推移している。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年度は、私立保育園施設型給付費、認定こども園施設型給付費や障害者福祉事業に係る扶助費が増加したことなどから比率が上昇した。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a:t>
          </a:r>
          <a:r>
            <a:rPr kumimoji="1" lang="ja-JP" altLang="en-US" sz="1200">
              <a:latin typeface="ＭＳ Ｐゴシック" panose="020B0600070205080204" pitchFamily="50" charset="-128"/>
              <a:ea typeface="ＭＳ Ｐゴシック" panose="020B0600070205080204" pitchFamily="50" charset="-128"/>
            </a:rPr>
            <a:t>住民ニーズを的確に捉え、単独扶助の見直しなどを行っていく。</a:t>
          </a: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7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116115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116115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60</xdr:row>
      <xdr:rowOff>34472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73128"/>
          <a:ext cx="889000" cy="3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65315</xdr:rowOff>
    </xdr:from>
    <xdr:to>
      <xdr:col>15</xdr:col>
      <xdr:colOff>149225</xdr:colOff>
      <xdr:row>58</xdr:row>
      <xdr:rowOff>166915</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155122</xdr:rowOff>
    </xdr:from>
    <xdr:to>
      <xdr:col>6</xdr:col>
      <xdr:colOff>171450</xdr:colOff>
      <xdr:row>60</xdr:row>
      <xdr:rowOff>85272</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70049</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類似団体平均値と比較して同水準程度となっているが、大半は他会計への繰出金であり、高齢化に伴い上昇することが見込まれる。</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91622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31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清掃工場、消防本部などを単独で保有していることから、一部事務組合を組織している類似団体と比較して、一部事務組合に対する負担金が極めて少なくなっている。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年度は、玉子排水機運転管理負担金が増加したものの、経常一般財源収入も減少したことから比率は横ばいとなった。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次島本町行財政改革方針」に基づき、補助金の見直しに努める。</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34</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700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70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700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3065</xdr:rowOff>
    </xdr:from>
    <xdr:ext cx="762000" cy="259045"/>
    <xdr:sp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年度に借り入れた水無瀬川緑地公園建設事業債の償還が完了したことなどにより、元利償還金が減となり、類似団体平均値と同程度となった。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ながら、今後、公共施設の更新や待機児童対策のための施設整備などによる公債費の増加、インフレや金利の上昇などが見込まれるため、引き続き利率の状況を勘案し、基金の取り崩しと起債の抑制のバランスを見極めつつ</a:t>
          </a:r>
          <a:r>
            <a:rPr kumimoji="1" lang="ja-JP" altLang="en-US" sz="1200">
              <a:latin typeface="ＭＳ Ｐゴシック" panose="020B0600070205080204" pitchFamily="50" charset="-128"/>
              <a:ea typeface="ＭＳ Ｐゴシック" panose="020B0600070205080204" pitchFamily="50" charset="-128"/>
            </a:rPr>
            <a:t>公債費負担の軽減を努める。</a:t>
          </a: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834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147574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2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89425</xdr:rowOff>
    </xdr:from>
    <xdr:ext cx="762000" cy="259045"/>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73423</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清掃工場、消防本部などを単独で保有しており、それら施設に係る人件費、物件費が一部事務組合を組織している類似団体と比べて多額となっている。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年度は、人件費、物件費ともに減少したことから比率が低下した。</a:t>
          </a: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03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9787"/>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79</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9787"/>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79</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326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textlink="">
      <xdr:nvSpPr>
        <xdr:cNvPr id="445" name="楕円 444">
          <a:extLst>
            <a:ext uri="{FF2B5EF4-FFF2-40B4-BE49-F238E27FC236}">
              <a16:creationId xmlns:a16="http://schemas.microsoft.com/office/drawing/2014/main" id="{00000000-0008-0000-0400-0000BD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105918</xdr:rowOff>
    </xdr:from>
    <xdr:to>
      <xdr:col>69</xdr:col>
      <xdr:colOff>142875</xdr:colOff>
      <xdr:row>80</xdr:row>
      <xdr:rowOff>36068</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3843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20845</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103402</xdr:rowOff>
    </xdr:from>
    <xdr:to>
      <xdr:col>29</xdr:col>
      <xdr:colOff>127000</xdr:colOff>
      <xdr:row>17</xdr:row>
      <xdr:rowOff>144407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5677"/>
          <a:ext cx="647700" cy="4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88179</xdr:rowOff>
    </xdr:from>
    <xdr:ext cx="762000" cy="259045"/>
    <xdr:sp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50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144407</xdr:rowOff>
    </xdr:from>
    <xdr:to>
      <xdr:col>26</xdr:col>
      <xdr:colOff>50800</xdr:colOff>
      <xdr:row>18</xdr:row>
      <xdr:rowOff>20806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06682"/>
          <a:ext cx="698500" cy="4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16362</xdr:rowOff>
    </xdr:from>
    <xdr:to>
      <xdr:col>22</xdr:col>
      <xdr:colOff>114300</xdr:colOff>
      <xdr:row>18</xdr:row>
      <xdr:rowOff>20806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50087"/>
          <a:ext cx="698500" cy="4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16362</xdr:rowOff>
    </xdr:from>
    <xdr:to>
      <xdr:col>18</xdr:col>
      <xdr:colOff>177800</xdr:colOff>
      <xdr:row>18</xdr:row>
      <xdr:rowOff>52924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50087"/>
          <a:ext cx="698500" cy="36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52602</xdr:rowOff>
    </xdr:from>
    <xdr:to>
      <xdr:col>29</xdr:col>
      <xdr:colOff>177800</xdr:colOff>
      <xdr:row>17</xdr:row>
      <xdr:rowOff>154202</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4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69129</xdr:rowOff>
    </xdr:from>
    <xdr:ext cx="762000" cy="259045"/>
    <xdr:sp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93607</xdr:rowOff>
    </xdr:from>
    <xdr:to>
      <xdr:col>26</xdr:col>
      <xdr:colOff>101600</xdr:colOff>
      <xdr:row>18</xdr:row>
      <xdr:rowOff>23757</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5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33934</xdr:rowOff>
    </xdr:from>
    <xdr:ext cx="7366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2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141456</xdr:rowOff>
    </xdr:from>
    <xdr:to>
      <xdr:col>22</xdr:col>
      <xdr:colOff>165100</xdr:colOff>
      <xdr:row>18</xdr:row>
      <xdr:rowOff>71606</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81783</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7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137012</xdr:rowOff>
    </xdr:from>
    <xdr:to>
      <xdr:col>19</xdr:col>
      <xdr:colOff>38100</xdr:colOff>
      <xdr:row>18</xdr:row>
      <xdr:rowOff>67162</xdr:rowOff>
    </xdr:to>
    <xdr:sp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9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77339</xdr:rowOff>
    </xdr:from>
    <xdr:ext cx="762000" cy="259045"/>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2124</xdr:rowOff>
    </xdr:from>
    <xdr:to>
      <xdr:col>15</xdr:col>
      <xdr:colOff>101600</xdr:colOff>
      <xdr:row>18</xdr:row>
      <xdr:rowOff>103724</xdr:rowOff>
    </xdr:to>
    <xdr:sp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3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113901</xdr:rowOff>
    </xdr:from>
    <xdr:ext cx="762000" cy="259045"/>
    <xdr:sp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0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260426</xdr:rowOff>
    </xdr:from>
    <xdr:to>
      <xdr:col>29</xdr:col>
      <xdr:colOff>127000</xdr:colOff>
      <xdr:row>36</xdr:row>
      <xdr:rowOff>10795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0776"/>
          <a:ext cx="647700" cy="9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260426</xdr:rowOff>
    </xdr:from>
    <xdr:to>
      <xdr:col>26</xdr:col>
      <xdr:colOff>50800</xdr:colOff>
      <xdr:row>35</xdr:row>
      <xdr:rowOff>307384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0776"/>
          <a:ext cx="698500" cy="4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307384</xdr:rowOff>
    </xdr:from>
    <xdr:to>
      <xdr:col>22</xdr:col>
      <xdr:colOff>114300</xdr:colOff>
      <xdr:row>35</xdr:row>
      <xdr:rowOff>333273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17734"/>
          <a:ext cx="698500" cy="2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333273</xdr:rowOff>
    </xdr:from>
    <xdr:to>
      <xdr:col>18</xdr:col>
      <xdr:colOff>177800</xdr:colOff>
      <xdr:row>36</xdr:row>
      <xdr:rowOff>53410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43623"/>
          <a:ext cx="698500" cy="6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302895</xdr:rowOff>
    </xdr:from>
    <xdr:to>
      <xdr:col>29</xdr:col>
      <xdr:colOff>177800</xdr:colOff>
      <xdr:row>36</xdr:row>
      <xdr:rowOff>61595</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274972</xdr:rowOff>
    </xdr:from>
    <xdr:ext cx="762000" cy="259045"/>
    <xdr:sp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209626</xdr:rowOff>
    </xdr:from>
    <xdr:to>
      <xdr:col>26</xdr:col>
      <xdr:colOff>101600</xdr:colOff>
      <xdr:row>35</xdr:row>
      <xdr:rowOff>311226</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321403</xdr:rowOff>
    </xdr:from>
    <xdr:ext cx="7366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8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256584</xdr:rowOff>
    </xdr:from>
    <xdr:to>
      <xdr:col>22</xdr:col>
      <xdr:colOff>165100</xdr:colOff>
      <xdr:row>36</xdr:row>
      <xdr:rowOff>15284</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6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25461</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3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282473</xdr:rowOff>
    </xdr:from>
    <xdr:to>
      <xdr:col>19</xdr:col>
      <xdr:colOff>38100</xdr:colOff>
      <xdr:row>36</xdr:row>
      <xdr:rowOff>41173</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92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25950</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2610</xdr:rowOff>
    </xdr:from>
    <xdr:to>
      <xdr:col>15</xdr:col>
      <xdr:colOff>101600</xdr:colOff>
      <xdr:row>36</xdr:row>
      <xdr:rowOff>104210</xdr:rowOff>
    </xdr:to>
    <xdr:sp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5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88987</xdr:rowOff>
    </xdr:from>
    <xdr:ext cx="762000" cy="259045"/>
    <xdr:sp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4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162397</xdr:rowOff>
    </xdr:from>
    <xdr:to>
      <xdr:col>24</xdr:col>
      <xdr:colOff>63500</xdr:colOff>
      <xdr:row>36</xdr:row>
      <xdr:rowOff>38545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3147"/>
          <a:ext cx="8382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38545</xdr:rowOff>
    </xdr:from>
    <xdr:to>
      <xdr:col>19</xdr:col>
      <xdr:colOff>177800</xdr:colOff>
      <xdr:row>36</xdr:row>
      <xdr:rowOff>97540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0745"/>
          <a:ext cx="889000" cy="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44031</xdr:rowOff>
    </xdr:from>
    <xdr:to>
      <xdr:col>15</xdr:col>
      <xdr:colOff>50800</xdr:colOff>
      <xdr:row>36</xdr:row>
      <xdr:rowOff>97540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16231"/>
          <a:ext cx="8890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44031</xdr:rowOff>
    </xdr:from>
    <xdr:to>
      <xdr:col>10</xdr:col>
      <xdr:colOff>114300</xdr:colOff>
      <xdr:row>37</xdr:row>
      <xdr:rowOff>67969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6231"/>
          <a:ext cx="889000" cy="19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111597</xdr:rowOff>
    </xdr:from>
    <xdr:to>
      <xdr:col>24</xdr:col>
      <xdr:colOff>114300</xdr:colOff>
      <xdr:row>36</xdr:row>
      <xdr:rowOff>41747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61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134474</xdr:rowOff>
    </xdr:from>
    <xdr:ext cx="534377"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159195</xdr:rowOff>
    </xdr:from>
    <xdr:to>
      <xdr:col>20</xdr:col>
      <xdr:colOff>38100</xdr:colOff>
      <xdr:row>36</xdr:row>
      <xdr:rowOff>89345</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105872</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46740</xdr:rowOff>
    </xdr:from>
    <xdr:to>
      <xdr:col>15</xdr:col>
      <xdr:colOff>101600</xdr:colOff>
      <xdr:row>36</xdr:row>
      <xdr:rowOff>148340</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6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164867</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164681</xdr:rowOff>
    </xdr:from>
    <xdr:to>
      <xdr:col>10</xdr:col>
      <xdr:colOff>165100</xdr:colOff>
      <xdr:row>36</xdr:row>
      <xdr:rowOff>94831</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61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111358</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17169</xdr:rowOff>
    </xdr:from>
    <xdr:to>
      <xdr:col>6</xdr:col>
      <xdr:colOff>38100</xdr:colOff>
      <xdr:row>37</xdr:row>
      <xdr:rowOff>118769</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63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135296</xdr:rowOff>
    </xdr:from>
    <xdr:ext cx="534377"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109598</xdr:rowOff>
    </xdr:from>
    <xdr:to>
      <xdr:col>24</xdr:col>
      <xdr:colOff>63500</xdr:colOff>
      <xdr:row>56</xdr:row>
      <xdr:rowOff>126195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10798"/>
          <a:ext cx="8382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109598</xdr:rowOff>
    </xdr:from>
    <xdr:to>
      <xdr:col>19</xdr:col>
      <xdr:colOff>177800</xdr:colOff>
      <xdr:row>56</xdr:row>
      <xdr:rowOff>154655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0798"/>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154655</xdr:rowOff>
    </xdr:from>
    <xdr:to>
      <xdr:col>15</xdr:col>
      <xdr:colOff>50800</xdr:colOff>
      <xdr:row>56</xdr:row>
      <xdr:rowOff>171183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5855"/>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116479</xdr:rowOff>
    </xdr:from>
    <xdr:to>
      <xdr:col>10</xdr:col>
      <xdr:colOff>114300</xdr:colOff>
      <xdr:row>56</xdr:row>
      <xdr:rowOff>171183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17679"/>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75395</xdr:rowOff>
    </xdr:from>
    <xdr:to>
      <xdr:col>24</xdr:col>
      <xdr:colOff>114300</xdr:colOff>
      <xdr:row>57</xdr:row>
      <xdr:rowOff>5545</xdr:rowOff>
    </xdr:to>
    <xdr:sp textlink="">
      <xdr:nvSpPr>
        <xdr:cNvPr id="137" name="楕円 136">
          <a:extLst>
            <a:ext uri="{FF2B5EF4-FFF2-40B4-BE49-F238E27FC236}">
              <a16:creationId xmlns:a16="http://schemas.microsoft.com/office/drawing/2014/main" id="{00000000-0008-0000-0600-000089000000}"/>
            </a:ext>
          </a:extLst>
        </xdr:cNvPr>
        <xdr:cNvSpPr/>
      </xdr:nvSpPr>
      <xdr:spPr>
        <a:xfrm>
          <a:off x="4584700" y="96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98272</xdr:rowOff>
    </xdr:from>
    <xdr:ext cx="534377" cy="259045"/>
    <xdr:sp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58798</xdr:rowOff>
    </xdr:from>
    <xdr:to>
      <xdr:col>20</xdr:col>
      <xdr:colOff>38100</xdr:colOff>
      <xdr:row>56</xdr:row>
      <xdr:rowOff>160398</xdr:rowOff>
    </xdr:to>
    <xdr:sp textlink="">
      <xdr:nvSpPr>
        <xdr:cNvPr id="139" name="楕円 138">
          <a:extLst>
            <a:ext uri="{FF2B5EF4-FFF2-40B4-BE49-F238E27FC236}">
              <a16:creationId xmlns:a16="http://schemas.microsoft.com/office/drawing/2014/main" id="{00000000-0008-0000-0600-00008B000000}"/>
            </a:ext>
          </a:extLst>
        </xdr:cNvPr>
        <xdr:cNvSpPr/>
      </xdr:nvSpPr>
      <xdr:spPr>
        <a:xfrm>
          <a:off x="3746500" y="96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5475</xdr:rowOff>
    </xdr:from>
    <xdr:ext cx="534377" cy="259045"/>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3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103855</xdr:rowOff>
    </xdr:from>
    <xdr:to>
      <xdr:col>15</xdr:col>
      <xdr:colOff>101600</xdr:colOff>
      <xdr:row>57</xdr:row>
      <xdr:rowOff>34005</xdr:rowOff>
    </xdr:to>
    <xdr:sp textlink="">
      <xdr:nvSpPr>
        <xdr:cNvPr id="141" name="楕円 140">
          <a:extLst>
            <a:ext uri="{FF2B5EF4-FFF2-40B4-BE49-F238E27FC236}">
              <a16:creationId xmlns:a16="http://schemas.microsoft.com/office/drawing/2014/main" id="{00000000-0008-0000-0600-00008D000000}"/>
            </a:ext>
          </a:extLst>
        </xdr:cNvPr>
        <xdr:cNvSpPr/>
      </xdr:nvSpPr>
      <xdr:spPr>
        <a:xfrm>
          <a:off x="2857500" y="97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50532</xdr:rowOff>
    </xdr:from>
    <xdr:ext cx="534377" cy="259045"/>
    <xdr:sp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120383</xdr:rowOff>
    </xdr:from>
    <xdr:to>
      <xdr:col>10</xdr:col>
      <xdr:colOff>165100</xdr:colOff>
      <xdr:row>57</xdr:row>
      <xdr:rowOff>50533</xdr:rowOff>
    </xdr:to>
    <xdr:sp textlink="">
      <xdr:nvSpPr>
        <xdr:cNvPr id="143" name="楕円 142">
          <a:extLst>
            <a:ext uri="{FF2B5EF4-FFF2-40B4-BE49-F238E27FC236}">
              <a16:creationId xmlns:a16="http://schemas.microsoft.com/office/drawing/2014/main" id="{00000000-0008-0000-0600-00008F000000}"/>
            </a:ext>
          </a:extLst>
        </xdr:cNvPr>
        <xdr:cNvSpPr/>
      </xdr:nvSpPr>
      <xdr:spPr>
        <a:xfrm>
          <a:off x="1968500" y="97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67060</xdr:rowOff>
    </xdr:from>
    <xdr:ext cx="534377" cy="259045"/>
    <xdr:sp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65679</xdr:rowOff>
    </xdr:from>
    <xdr:to>
      <xdr:col>6</xdr:col>
      <xdr:colOff>38100</xdr:colOff>
      <xdr:row>56</xdr:row>
      <xdr:rowOff>167279</xdr:rowOff>
    </xdr:to>
    <xdr:sp textlink="">
      <xdr:nvSpPr>
        <xdr:cNvPr id="145" name="楕円 144">
          <a:extLst>
            <a:ext uri="{FF2B5EF4-FFF2-40B4-BE49-F238E27FC236}">
              <a16:creationId xmlns:a16="http://schemas.microsoft.com/office/drawing/2014/main" id="{00000000-0008-0000-0600-000091000000}"/>
            </a:ext>
          </a:extLst>
        </xdr:cNvPr>
        <xdr:cNvSpPr/>
      </xdr:nvSpPr>
      <xdr:spPr>
        <a:xfrm>
          <a:off x="1079500" y="9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12356</xdr:rowOff>
    </xdr:from>
    <xdr:ext cx="534377" cy="259045"/>
    <xdr:sp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168594</xdr:rowOff>
    </xdr:from>
    <xdr:to>
      <xdr:col>24</xdr:col>
      <xdr:colOff>63500</xdr:colOff>
      <xdr:row>78</xdr:row>
      <xdr:rowOff>29195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70244"/>
          <a:ext cx="8382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27640</xdr:rowOff>
    </xdr:from>
    <xdr:to>
      <xdr:col>19</xdr:col>
      <xdr:colOff>177800</xdr:colOff>
      <xdr:row>78</xdr:row>
      <xdr:rowOff>29195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074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12689</xdr:rowOff>
    </xdr:from>
    <xdr:to>
      <xdr:col>15</xdr:col>
      <xdr:colOff>50800</xdr:colOff>
      <xdr:row>78</xdr:row>
      <xdr:rowOff>27640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5789"/>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4049</xdr:rowOff>
    </xdr:from>
    <xdr:to>
      <xdr:col>10</xdr:col>
      <xdr:colOff>114300</xdr:colOff>
      <xdr:row>78</xdr:row>
      <xdr:rowOff>12689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77149"/>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117794</xdr:rowOff>
    </xdr:from>
    <xdr:to>
      <xdr:col>24</xdr:col>
      <xdr:colOff>114300</xdr:colOff>
      <xdr:row>78</xdr:row>
      <xdr:rowOff>47944</xdr:rowOff>
    </xdr:to>
    <xdr:sp textlink="">
      <xdr:nvSpPr>
        <xdr:cNvPr id="192" name="楕円 191">
          <a:extLst>
            <a:ext uri="{FF2B5EF4-FFF2-40B4-BE49-F238E27FC236}">
              <a16:creationId xmlns:a16="http://schemas.microsoft.com/office/drawing/2014/main" id="{00000000-0008-0000-0600-0000C0000000}"/>
            </a:ext>
          </a:extLst>
        </xdr:cNvPr>
        <xdr:cNvSpPr/>
      </xdr:nvSpPr>
      <xdr:spPr>
        <a:xfrm>
          <a:off x="45847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96221</xdr:rowOff>
    </xdr:from>
    <xdr:ext cx="469744" cy="259045"/>
    <xdr:sp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149845</xdr:rowOff>
    </xdr:from>
    <xdr:to>
      <xdr:col>20</xdr:col>
      <xdr:colOff>38100</xdr:colOff>
      <xdr:row>78</xdr:row>
      <xdr:rowOff>79995</xdr:rowOff>
    </xdr:to>
    <xdr:sp textlink="">
      <xdr:nvSpPr>
        <xdr:cNvPr id="194" name="楕円 193">
          <a:extLst>
            <a:ext uri="{FF2B5EF4-FFF2-40B4-BE49-F238E27FC236}">
              <a16:creationId xmlns:a16="http://schemas.microsoft.com/office/drawing/2014/main" id="{00000000-0008-0000-0600-0000C2000000}"/>
            </a:ext>
          </a:extLst>
        </xdr:cNvPr>
        <xdr:cNvSpPr/>
      </xdr:nvSpPr>
      <xdr:spPr>
        <a:xfrm>
          <a:off x="3746500" y="13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71122</xdr:rowOff>
    </xdr:from>
    <xdr:ext cx="469744"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148290</xdr:rowOff>
    </xdr:from>
    <xdr:to>
      <xdr:col>15</xdr:col>
      <xdr:colOff>101600</xdr:colOff>
      <xdr:row>78</xdr:row>
      <xdr:rowOff>78440</xdr:rowOff>
    </xdr:to>
    <xdr:sp textlink="">
      <xdr:nvSpPr>
        <xdr:cNvPr id="196" name="楕円 195">
          <a:extLst>
            <a:ext uri="{FF2B5EF4-FFF2-40B4-BE49-F238E27FC236}">
              <a16:creationId xmlns:a16="http://schemas.microsoft.com/office/drawing/2014/main" id="{00000000-0008-0000-0600-0000C4000000}"/>
            </a:ext>
          </a:extLst>
        </xdr:cNvPr>
        <xdr:cNvSpPr/>
      </xdr:nvSpPr>
      <xdr:spPr>
        <a:xfrm>
          <a:off x="2857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69567</xdr:rowOff>
    </xdr:from>
    <xdr:ext cx="469744"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133339</xdr:rowOff>
    </xdr:from>
    <xdr:to>
      <xdr:col>10</xdr:col>
      <xdr:colOff>165100</xdr:colOff>
      <xdr:row>78</xdr:row>
      <xdr:rowOff>63489</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1968500" y="13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54616</xdr:rowOff>
    </xdr:from>
    <xdr:ext cx="469744" cy="259045"/>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124699</xdr:rowOff>
    </xdr:from>
    <xdr:to>
      <xdr:col>6</xdr:col>
      <xdr:colOff>38100</xdr:colOff>
      <xdr:row>78</xdr:row>
      <xdr:rowOff>54849</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1079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45976</xdr:rowOff>
    </xdr:from>
    <xdr:ext cx="469744"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164351</xdr:rowOff>
    </xdr:from>
    <xdr:to>
      <xdr:col>24</xdr:col>
      <xdr:colOff>63500</xdr:colOff>
      <xdr:row>95</xdr:row>
      <xdr:rowOff>79590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0651"/>
          <a:ext cx="838200" cy="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157581</xdr:rowOff>
    </xdr:from>
    <xdr:to>
      <xdr:col>19</xdr:col>
      <xdr:colOff>177800</xdr:colOff>
      <xdr:row>95</xdr:row>
      <xdr:rowOff>79590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73881"/>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157581</xdr:rowOff>
    </xdr:from>
    <xdr:to>
      <xdr:col>15</xdr:col>
      <xdr:colOff>50800</xdr:colOff>
      <xdr:row>96</xdr:row>
      <xdr:rowOff>167233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73881"/>
          <a:ext cx="889000" cy="3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167233</xdr:rowOff>
    </xdr:from>
    <xdr:to>
      <xdr:col>10</xdr:col>
      <xdr:colOff>114300</xdr:colOff>
      <xdr:row>97</xdr:row>
      <xdr:rowOff>50991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6433"/>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113551</xdr:rowOff>
    </xdr:from>
    <xdr:to>
      <xdr:col>24</xdr:col>
      <xdr:colOff>114300</xdr:colOff>
      <xdr:row>95</xdr:row>
      <xdr:rowOff>43701</xdr:rowOff>
    </xdr:to>
    <xdr:sp textlink="">
      <xdr:nvSpPr>
        <xdr:cNvPr id="250" name="楕円 249">
          <a:extLst>
            <a:ext uri="{FF2B5EF4-FFF2-40B4-BE49-F238E27FC236}">
              <a16:creationId xmlns:a16="http://schemas.microsoft.com/office/drawing/2014/main" id="{00000000-0008-0000-0600-0000FA000000}"/>
            </a:ext>
          </a:extLst>
        </xdr:cNvPr>
        <xdr:cNvSpPr/>
      </xdr:nvSpPr>
      <xdr:spPr>
        <a:xfrm>
          <a:off x="4584700" y="162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136428</xdr:rowOff>
    </xdr:from>
    <xdr:ext cx="599010" cy="259045"/>
    <xdr:sp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28790</xdr:rowOff>
    </xdr:from>
    <xdr:to>
      <xdr:col>20</xdr:col>
      <xdr:colOff>38100</xdr:colOff>
      <xdr:row>95</xdr:row>
      <xdr:rowOff>130390</xdr:rowOff>
    </xdr:to>
    <xdr:sp textlink="">
      <xdr:nvSpPr>
        <xdr:cNvPr id="252" name="楕円 251">
          <a:extLst>
            <a:ext uri="{FF2B5EF4-FFF2-40B4-BE49-F238E27FC236}">
              <a16:creationId xmlns:a16="http://schemas.microsoft.com/office/drawing/2014/main" id="{00000000-0008-0000-0600-0000FC000000}"/>
            </a:ext>
          </a:extLst>
        </xdr:cNvPr>
        <xdr:cNvSpPr/>
      </xdr:nvSpPr>
      <xdr:spPr>
        <a:xfrm>
          <a:off x="3746500" y="163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146917</xdr:rowOff>
    </xdr:from>
    <xdr:ext cx="59901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9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106781</xdr:rowOff>
    </xdr:from>
    <xdr:to>
      <xdr:col>15</xdr:col>
      <xdr:colOff>101600</xdr:colOff>
      <xdr:row>95</xdr:row>
      <xdr:rowOff>36931</xdr:rowOff>
    </xdr:to>
    <xdr:sp textlink="">
      <xdr:nvSpPr>
        <xdr:cNvPr id="254" name="楕円 253">
          <a:extLst>
            <a:ext uri="{FF2B5EF4-FFF2-40B4-BE49-F238E27FC236}">
              <a16:creationId xmlns:a16="http://schemas.microsoft.com/office/drawing/2014/main" id="{00000000-0008-0000-0600-0000FE000000}"/>
            </a:ext>
          </a:extLst>
        </xdr:cNvPr>
        <xdr:cNvSpPr/>
      </xdr:nvSpPr>
      <xdr:spPr>
        <a:xfrm>
          <a:off x="2857500" y="162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53458</xdr:rowOff>
    </xdr:from>
    <xdr:ext cx="59901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9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116433</xdr:rowOff>
    </xdr:from>
    <xdr:to>
      <xdr:col>10</xdr:col>
      <xdr:colOff>165100</xdr:colOff>
      <xdr:row>97</xdr:row>
      <xdr:rowOff>46583</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1968500" y="165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63110</xdr:rowOff>
    </xdr:from>
    <xdr:ext cx="534377"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191</xdr:rowOff>
    </xdr:from>
    <xdr:to>
      <xdr:col>6</xdr:col>
      <xdr:colOff>38100</xdr:colOff>
      <xdr:row>97</xdr:row>
      <xdr:rowOff>101791</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1079500" y="16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118318</xdr:rowOff>
    </xdr:from>
    <xdr:ext cx="534377" cy="259045"/>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144406</xdr:rowOff>
    </xdr:from>
    <xdr:to>
      <xdr:col>54</xdr:col>
      <xdr:colOff>189865</xdr:colOff>
      <xdr:row>37</xdr:row>
      <xdr:rowOff>155521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7906"/>
          <a:ext cx="1270" cy="121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159348</xdr:rowOff>
    </xdr:from>
    <xdr:ext cx="534377" cy="259045"/>
    <xdr:sp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155521</xdr:rowOff>
    </xdr:from>
    <xdr:to>
      <xdr:col>55</xdr:col>
      <xdr:colOff>88900</xdr:colOff>
      <xdr:row>37</xdr:row>
      <xdr:rowOff>155521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9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91083</xdr:rowOff>
    </xdr:from>
    <xdr:ext cx="599010" cy="259045"/>
    <xdr:sp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144406</xdr:rowOff>
    </xdr:from>
    <xdr:to>
      <xdr:col>55</xdr:col>
      <xdr:colOff>88900</xdr:colOff>
      <xdr:row>30</xdr:row>
      <xdr:rowOff>144406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141929</xdr:rowOff>
    </xdr:from>
    <xdr:to>
      <xdr:col>55</xdr:col>
      <xdr:colOff>0</xdr:colOff>
      <xdr:row>38</xdr:row>
      <xdr:rowOff>75378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5579"/>
          <a:ext cx="8382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69610</xdr:rowOff>
    </xdr:from>
    <xdr:ext cx="534377" cy="259045"/>
    <xdr:sp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70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46733</xdr:rowOff>
    </xdr:from>
    <xdr:to>
      <xdr:col>55</xdr:col>
      <xdr:colOff>50800</xdr:colOff>
      <xdr:row>36</xdr:row>
      <xdr:rowOff>148333</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75378</xdr:rowOff>
    </xdr:from>
    <xdr:to>
      <xdr:col>50</xdr:col>
      <xdr:colOff>114300</xdr:colOff>
      <xdr:row>38</xdr:row>
      <xdr:rowOff>136557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90478"/>
          <a:ext cx="889000" cy="6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47228</xdr:rowOff>
    </xdr:from>
    <xdr:to>
      <xdr:col>50</xdr:col>
      <xdr:colOff>165100</xdr:colOff>
      <xdr:row>36</xdr:row>
      <xdr:rowOff>148828</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165355</xdr:rowOff>
    </xdr:from>
    <xdr:ext cx="534377"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9141</xdr:rowOff>
    </xdr:from>
    <xdr:to>
      <xdr:col>45</xdr:col>
      <xdr:colOff>177800</xdr:colOff>
      <xdr:row>38</xdr:row>
      <xdr:rowOff>136557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66991"/>
          <a:ext cx="889000" cy="98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84100</xdr:rowOff>
    </xdr:from>
    <xdr:to>
      <xdr:col>46</xdr:col>
      <xdr:colOff>38100</xdr:colOff>
      <xdr:row>37</xdr:row>
      <xdr:rowOff>14250</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30777</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9141</xdr:rowOff>
    </xdr:from>
    <xdr:to>
      <xdr:col>41</xdr:col>
      <xdr:colOff>50800</xdr:colOff>
      <xdr:row>38</xdr:row>
      <xdr:rowOff>134995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66991"/>
          <a:ext cx="889000" cy="98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162119</xdr:rowOff>
    </xdr:from>
    <xdr:to>
      <xdr:col>41</xdr:col>
      <xdr:colOff>101600</xdr:colOff>
      <xdr:row>31</xdr:row>
      <xdr:rowOff>92269</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108796</xdr:rowOff>
    </xdr:from>
    <xdr:ext cx="59901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169625</xdr:rowOff>
    </xdr:from>
    <xdr:to>
      <xdr:col>36</xdr:col>
      <xdr:colOff>165100</xdr:colOff>
      <xdr:row>37</xdr:row>
      <xdr:rowOff>99775</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116302</xdr:rowOff>
    </xdr:from>
    <xdr:ext cx="534377"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91129</xdr:rowOff>
    </xdr:from>
    <xdr:to>
      <xdr:col>55</xdr:col>
      <xdr:colOff>50800</xdr:colOff>
      <xdr:row>38</xdr:row>
      <xdr:rowOff>21279</xdr:rowOff>
    </xdr:to>
    <xdr:sp textlink="">
      <xdr:nvSpPr>
        <xdr:cNvPr id="311" name="楕円 310">
          <a:extLst>
            <a:ext uri="{FF2B5EF4-FFF2-40B4-BE49-F238E27FC236}">
              <a16:creationId xmlns:a16="http://schemas.microsoft.com/office/drawing/2014/main" id="{00000000-0008-0000-0600-000037010000}"/>
            </a:ext>
          </a:extLst>
        </xdr:cNvPr>
        <xdr:cNvSpPr/>
      </xdr:nvSpPr>
      <xdr:spPr>
        <a:xfrm>
          <a:off x="10426700" y="64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6056</xdr:rowOff>
    </xdr:from>
    <xdr:ext cx="534377" cy="259045"/>
    <xdr:sp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24578</xdr:rowOff>
    </xdr:from>
    <xdr:to>
      <xdr:col>50</xdr:col>
      <xdr:colOff>165100</xdr:colOff>
      <xdr:row>38</xdr:row>
      <xdr:rowOff>126178</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9588500" y="6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117305</xdr:rowOff>
    </xdr:from>
    <xdr:ext cx="534377"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85757</xdr:rowOff>
    </xdr:from>
    <xdr:to>
      <xdr:col>46</xdr:col>
      <xdr:colOff>38100</xdr:colOff>
      <xdr:row>39</xdr:row>
      <xdr:rowOff>15907</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8699500" y="66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7034</xdr:rowOff>
    </xdr:from>
    <xdr:ext cx="534377"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129791</xdr:rowOff>
    </xdr:from>
    <xdr:to>
      <xdr:col>41</xdr:col>
      <xdr:colOff>101600</xdr:colOff>
      <xdr:row>33</xdr:row>
      <xdr:rowOff>59941</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7810500" y="56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51068</xdr:rowOff>
    </xdr:from>
    <xdr:ext cx="599010"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0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84195</xdr:rowOff>
    </xdr:from>
    <xdr:to>
      <xdr:col>36</xdr:col>
      <xdr:colOff>165100</xdr:colOff>
      <xdr:row>39</xdr:row>
      <xdr:rowOff>14345</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6921500" y="6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5472</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119279</xdr:rowOff>
    </xdr:from>
    <xdr:to>
      <xdr:col>55</xdr:col>
      <xdr:colOff>0</xdr:colOff>
      <xdr:row>58</xdr:row>
      <xdr:rowOff>23716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91929"/>
          <a:ext cx="838200" cy="7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68979</xdr:rowOff>
    </xdr:from>
    <xdr:to>
      <xdr:col>50</xdr:col>
      <xdr:colOff>114300</xdr:colOff>
      <xdr:row>57</xdr:row>
      <xdr:rowOff>119279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41629"/>
          <a:ext cx="889000" cy="5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80973</xdr:rowOff>
    </xdr:from>
    <xdr:to>
      <xdr:col>45</xdr:col>
      <xdr:colOff>177800</xdr:colOff>
      <xdr:row>57</xdr:row>
      <xdr:rowOff>68979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10723"/>
          <a:ext cx="889000" cy="3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80973</xdr:rowOff>
    </xdr:from>
    <xdr:to>
      <xdr:col>41</xdr:col>
      <xdr:colOff>50800</xdr:colOff>
      <xdr:row>58</xdr:row>
      <xdr:rowOff>31885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10723"/>
          <a:ext cx="889000" cy="46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144366</xdr:rowOff>
    </xdr:from>
    <xdr:to>
      <xdr:col>55</xdr:col>
      <xdr:colOff>50800</xdr:colOff>
      <xdr:row>58</xdr:row>
      <xdr:rowOff>74516</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10426700" y="99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59293</xdr:rowOff>
    </xdr:from>
    <xdr:ext cx="534377" cy="259045"/>
    <xdr:sp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3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68479</xdr:rowOff>
    </xdr:from>
    <xdr:to>
      <xdr:col>50</xdr:col>
      <xdr:colOff>165100</xdr:colOff>
      <xdr:row>57</xdr:row>
      <xdr:rowOff>170079</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9588500" y="984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161206</xdr:rowOff>
    </xdr:from>
    <xdr:ext cx="534377"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18179</xdr:rowOff>
    </xdr:from>
    <xdr:to>
      <xdr:col>46</xdr:col>
      <xdr:colOff>38100</xdr:colOff>
      <xdr:row>57</xdr:row>
      <xdr:rowOff>119779</xdr:rowOff>
    </xdr:to>
    <xdr:sp textlink="">
      <xdr:nvSpPr>
        <xdr:cNvPr id="372" name="楕円 371">
          <a:extLst>
            <a:ext uri="{FF2B5EF4-FFF2-40B4-BE49-F238E27FC236}">
              <a16:creationId xmlns:a16="http://schemas.microsoft.com/office/drawing/2014/main" id="{00000000-0008-0000-0600-000074010000}"/>
            </a:ext>
          </a:extLst>
        </xdr:cNvPr>
        <xdr:cNvSpPr/>
      </xdr:nvSpPr>
      <xdr:spPr>
        <a:xfrm>
          <a:off x="8699500" y="97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110906</xdr:rowOff>
    </xdr:from>
    <xdr:ext cx="534377"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30173</xdr:rowOff>
    </xdr:from>
    <xdr:to>
      <xdr:col>41</xdr:col>
      <xdr:colOff>101600</xdr:colOff>
      <xdr:row>55</xdr:row>
      <xdr:rowOff>131773</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7810500" y="94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148300</xdr:rowOff>
    </xdr:from>
    <xdr:ext cx="534377"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152535</xdr:rowOff>
    </xdr:from>
    <xdr:to>
      <xdr:col>36</xdr:col>
      <xdr:colOff>165100</xdr:colOff>
      <xdr:row>58</xdr:row>
      <xdr:rowOff>82685</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6921500" y="9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73812</xdr:rowOff>
    </xdr:from>
    <xdr:ext cx="534377"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93560</xdr:rowOff>
    </xdr:from>
    <xdr:to>
      <xdr:col>55</xdr:col>
      <xdr:colOff>0</xdr:colOff>
      <xdr:row>79</xdr:row>
      <xdr:rowOff>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6660"/>
          <a:ext cx="838200" cy="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39193</xdr:rowOff>
    </xdr:from>
    <xdr:to>
      <xdr:col>50</xdr:col>
      <xdr:colOff>114300</xdr:colOff>
      <xdr:row>79</xdr:row>
      <xdr:rowOff>958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40843"/>
          <a:ext cx="889000" cy="3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57823</xdr:rowOff>
    </xdr:from>
    <xdr:to>
      <xdr:col>45</xdr:col>
      <xdr:colOff>177800</xdr:colOff>
      <xdr:row>77</xdr:row>
      <xdr:rowOff>39193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402223"/>
          <a:ext cx="889000" cy="8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57823</xdr:rowOff>
    </xdr:from>
    <xdr:to>
      <xdr:col>41</xdr:col>
      <xdr:colOff>50800</xdr:colOff>
      <xdr:row>79</xdr:row>
      <xdr:rowOff>445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402223"/>
          <a:ext cx="889000" cy="114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42760</xdr:rowOff>
    </xdr:from>
    <xdr:to>
      <xdr:col>55</xdr:col>
      <xdr:colOff>50800</xdr:colOff>
      <xdr:row>78</xdr:row>
      <xdr:rowOff>144360</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10426700" y="134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151508</xdr:rowOff>
    </xdr:from>
    <xdr:ext cx="469744" cy="259045"/>
    <xdr:sp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121608</xdr:rowOff>
    </xdr:from>
    <xdr:to>
      <xdr:col>50</xdr:col>
      <xdr:colOff>165100</xdr:colOff>
      <xdr:row>79</xdr:row>
      <xdr:rowOff>51758</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9588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42885</xdr:rowOff>
    </xdr:from>
    <xdr:ext cx="469744"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159843</xdr:rowOff>
    </xdr:from>
    <xdr:to>
      <xdr:col>46</xdr:col>
      <xdr:colOff>38100</xdr:colOff>
      <xdr:row>77</xdr:row>
      <xdr:rowOff>89993</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8699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106519</xdr:rowOff>
    </xdr:from>
    <xdr:ext cx="534377"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7023</xdr:rowOff>
    </xdr:from>
    <xdr:to>
      <xdr:col>41</xdr:col>
      <xdr:colOff>101600</xdr:colOff>
      <xdr:row>72</xdr:row>
      <xdr:rowOff>108623</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7810500" y="123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125150</xdr:rowOff>
    </xdr:from>
    <xdr:ext cx="534377"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1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121095</xdr:rowOff>
    </xdr:from>
    <xdr:to>
      <xdr:col>36</xdr:col>
      <xdr:colOff>165100</xdr:colOff>
      <xdr:row>79</xdr:row>
      <xdr:rowOff>51245</xdr:rowOff>
    </xdr:to>
    <xdr:sp textlink="">
      <xdr:nvSpPr>
        <xdr:cNvPr id="433" name="楕円 432">
          <a:extLst>
            <a:ext uri="{FF2B5EF4-FFF2-40B4-BE49-F238E27FC236}">
              <a16:creationId xmlns:a16="http://schemas.microsoft.com/office/drawing/2014/main" id="{00000000-0008-0000-0600-0000B1010000}"/>
            </a:ext>
          </a:extLst>
        </xdr:cNvPr>
        <xdr:cNvSpPr/>
      </xdr:nvSpPr>
      <xdr:spPr>
        <a:xfrm>
          <a:off x="6921500" y="134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42372</xdr:rowOff>
    </xdr:from>
    <xdr:ext cx="469744" cy="259045"/>
    <xdr:sp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84607</xdr:rowOff>
    </xdr:from>
    <xdr:to>
      <xdr:col>55</xdr:col>
      <xdr:colOff>0</xdr:colOff>
      <xdr:row>98</xdr:row>
      <xdr:rowOff>67397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15257"/>
          <a:ext cx="838200" cy="1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84607</xdr:rowOff>
    </xdr:from>
    <xdr:to>
      <xdr:col>50</xdr:col>
      <xdr:colOff>114300</xdr:colOff>
      <xdr:row>98</xdr:row>
      <xdr:rowOff>126071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5257"/>
          <a:ext cx="889000" cy="2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118244</xdr:rowOff>
    </xdr:from>
    <xdr:to>
      <xdr:col>45</xdr:col>
      <xdr:colOff>177800</xdr:colOff>
      <xdr:row>98</xdr:row>
      <xdr:rowOff>126071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20344"/>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106128</xdr:rowOff>
    </xdr:from>
    <xdr:to>
      <xdr:col>41</xdr:col>
      <xdr:colOff>50800</xdr:colOff>
      <xdr:row>98</xdr:row>
      <xdr:rowOff>118244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8228"/>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16597</xdr:rowOff>
    </xdr:from>
    <xdr:to>
      <xdr:col>55</xdr:col>
      <xdr:colOff>50800</xdr:colOff>
      <xdr:row>98</xdr:row>
      <xdr:rowOff>118197</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10426700" y="168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166474</xdr:rowOff>
    </xdr:from>
    <xdr:ext cx="534377" cy="259045"/>
    <xdr:sp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33807</xdr:rowOff>
    </xdr:from>
    <xdr:to>
      <xdr:col>50</xdr:col>
      <xdr:colOff>165100</xdr:colOff>
      <xdr:row>97</xdr:row>
      <xdr:rowOff>135407</xdr:rowOff>
    </xdr:to>
    <xdr:sp textlink="">
      <xdr:nvSpPr>
        <xdr:cNvPr id="486" name="楕円 485">
          <a:extLst>
            <a:ext uri="{FF2B5EF4-FFF2-40B4-BE49-F238E27FC236}">
              <a16:creationId xmlns:a16="http://schemas.microsoft.com/office/drawing/2014/main" id="{00000000-0008-0000-0600-0000E6010000}"/>
            </a:ext>
          </a:extLst>
        </xdr:cNvPr>
        <xdr:cNvSpPr/>
      </xdr:nvSpPr>
      <xdr:spPr>
        <a:xfrm>
          <a:off x="9588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151934</xdr:rowOff>
    </xdr:from>
    <xdr:ext cx="534377"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75271</xdr:rowOff>
    </xdr:from>
    <xdr:to>
      <xdr:col>46</xdr:col>
      <xdr:colOff>38100</xdr:colOff>
      <xdr:row>99</xdr:row>
      <xdr:rowOff>5421</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8699500" y="168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167998</xdr:rowOff>
    </xdr:from>
    <xdr:ext cx="534377"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7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67444</xdr:rowOff>
    </xdr:from>
    <xdr:to>
      <xdr:col>41</xdr:col>
      <xdr:colOff>101600</xdr:colOff>
      <xdr:row>98</xdr:row>
      <xdr:rowOff>169044</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7810500" y="168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160171</xdr:rowOff>
    </xdr:from>
    <xdr:ext cx="534377" cy="259045"/>
    <xdr:sp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55328</xdr:rowOff>
    </xdr:from>
    <xdr:to>
      <xdr:col>36</xdr:col>
      <xdr:colOff>165100</xdr:colOff>
      <xdr:row>98</xdr:row>
      <xdr:rowOff>156928</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6921500" y="168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148055</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96821</xdr:rowOff>
    </xdr:from>
    <xdr:to>
      <xdr:col>85</xdr:col>
      <xdr:colOff>127000</xdr:colOff>
      <xdr:row>39</xdr:row>
      <xdr:rowOff>97866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83371"/>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96070</xdr:rowOff>
    </xdr:from>
    <xdr:to>
      <xdr:col>81</xdr:col>
      <xdr:colOff>50800</xdr:colOff>
      <xdr:row>39</xdr:row>
      <xdr:rowOff>97866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262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96070</xdr:rowOff>
    </xdr:from>
    <xdr:to>
      <xdr:col>76</xdr:col>
      <xdr:colOff>114300</xdr:colOff>
      <xdr:row>39</xdr:row>
      <xdr:rowOff>97834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82620"/>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88755</xdr:rowOff>
    </xdr:from>
    <xdr:to>
      <xdr:col>71</xdr:col>
      <xdr:colOff>177800</xdr:colOff>
      <xdr:row>39</xdr:row>
      <xdr:rowOff>97834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5305"/>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46021</xdr:rowOff>
    </xdr:from>
    <xdr:to>
      <xdr:col>85</xdr:col>
      <xdr:colOff>177800</xdr:colOff>
      <xdr:row>39</xdr:row>
      <xdr:rowOff>147621</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6268700" y="67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47066</xdr:rowOff>
    </xdr:from>
    <xdr:to>
      <xdr:col>81</xdr:col>
      <xdr:colOff>101600</xdr:colOff>
      <xdr:row>39</xdr:row>
      <xdr:rowOff>148666</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5430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139793</xdr:rowOff>
    </xdr:from>
    <xdr:ext cx="313932"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45270</xdr:rowOff>
    </xdr:from>
    <xdr:to>
      <xdr:col>76</xdr:col>
      <xdr:colOff>165100</xdr:colOff>
      <xdr:row>39</xdr:row>
      <xdr:rowOff>146870</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4541500" y="67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137997</xdr:rowOff>
    </xdr:from>
    <xdr:ext cx="313932"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4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47034</xdr:rowOff>
    </xdr:from>
    <xdr:to>
      <xdr:col>72</xdr:col>
      <xdr:colOff>38100</xdr:colOff>
      <xdr:row>39</xdr:row>
      <xdr:rowOff>148634</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3652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139761</xdr:rowOff>
    </xdr:from>
    <xdr:ext cx="313932"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37955</xdr:rowOff>
    </xdr:from>
    <xdr:to>
      <xdr:col>67</xdr:col>
      <xdr:colOff>101600</xdr:colOff>
      <xdr:row>39</xdr:row>
      <xdr:rowOff>139555</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2763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130682</xdr:rowOff>
    </xdr:from>
    <xdr:ext cx="378565"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7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106161</xdr:rowOff>
    </xdr:from>
    <xdr:to>
      <xdr:col>85</xdr:col>
      <xdr:colOff>127000</xdr:colOff>
      <xdr:row>76</xdr:row>
      <xdr:rowOff>17219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64911"/>
          <a:ext cx="838200" cy="8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106161</xdr:rowOff>
    </xdr:from>
    <xdr:to>
      <xdr:col>81</xdr:col>
      <xdr:colOff>50800</xdr:colOff>
      <xdr:row>75</xdr:row>
      <xdr:rowOff>147603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64911"/>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147603</xdr:rowOff>
    </xdr:from>
    <xdr:to>
      <xdr:col>76</xdr:col>
      <xdr:colOff>114300</xdr:colOff>
      <xdr:row>76</xdr:row>
      <xdr:rowOff>10150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06353"/>
          <a:ext cx="8890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10150</xdr:rowOff>
    </xdr:from>
    <xdr:to>
      <xdr:col>71</xdr:col>
      <xdr:colOff>177800</xdr:colOff>
      <xdr:row>76</xdr:row>
      <xdr:rowOff>60229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40350"/>
          <a:ext cx="8890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137869</xdr:rowOff>
    </xdr:from>
    <xdr:to>
      <xdr:col>85</xdr:col>
      <xdr:colOff>177800</xdr:colOff>
      <xdr:row>76</xdr:row>
      <xdr:rowOff>68019</xdr:rowOff>
    </xdr:to>
    <xdr:sp textlink="">
      <xdr:nvSpPr>
        <xdr:cNvPr id="651" name="楕円 650">
          <a:extLst>
            <a:ext uri="{FF2B5EF4-FFF2-40B4-BE49-F238E27FC236}">
              <a16:creationId xmlns:a16="http://schemas.microsoft.com/office/drawing/2014/main" id="{00000000-0008-0000-0600-00008B020000}"/>
            </a:ext>
          </a:extLst>
        </xdr:cNvPr>
        <xdr:cNvSpPr/>
      </xdr:nvSpPr>
      <xdr:spPr>
        <a:xfrm>
          <a:off x="16268700" y="129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160746</xdr:rowOff>
    </xdr:from>
    <xdr:ext cx="534377" cy="259045"/>
    <xdr:sp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4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55361</xdr:rowOff>
    </xdr:from>
    <xdr:to>
      <xdr:col>81</xdr:col>
      <xdr:colOff>101600</xdr:colOff>
      <xdr:row>75</xdr:row>
      <xdr:rowOff>156961</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5430500" y="129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2038</xdr:rowOff>
    </xdr:from>
    <xdr:ext cx="534377"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8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96803</xdr:rowOff>
    </xdr:from>
    <xdr:to>
      <xdr:col>76</xdr:col>
      <xdr:colOff>165100</xdr:colOff>
      <xdr:row>76</xdr:row>
      <xdr:rowOff>26953</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4541500" y="129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43480</xdr:rowOff>
    </xdr:from>
    <xdr:ext cx="534377"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3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130799</xdr:rowOff>
    </xdr:from>
    <xdr:to>
      <xdr:col>72</xdr:col>
      <xdr:colOff>38100</xdr:colOff>
      <xdr:row>76</xdr:row>
      <xdr:rowOff>60948</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3652500" y="129895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77476</xdr:rowOff>
    </xdr:from>
    <xdr:ext cx="534377"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6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9429</xdr:rowOff>
    </xdr:from>
    <xdr:to>
      <xdr:col>67</xdr:col>
      <xdr:colOff>101600</xdr:colOff>
      <xdr:row>76</xdr:row>
      <xdr:rowOff>111029</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2763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127556</xdr:rowOff>
    </xdr:from>
    <xdr:ext cx="534377"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2884</xdr:rowOff>
    </xdr:from>
    <xdr:to>
      <xdr:col>85</xdr:col>
      <xdr:colOff>127000</xdr:colOff>
      <xdr:row>98</xdr:row>
      <xdr:rowOff>41278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04984"/>
          <a:ext cx="838200" cy="3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2884</xdr:rowOff>
    </xdr:from>
    <xdr:to>
      <xdr:col>81</xdr:col>
      <xdr:colOff>50800</xdr:colOff>
      <xdr:row>98</xdr:row>
      <xdr:rowOff>40391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04984"/>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40391</xdr:rowOff>
    </xdr:from>
    <xdr:to>
      <xdr:col>76</xdr:col>
      <xdr:colOff>114300</xdr:colOff>
      <xdr:row>98</xdr:row>
      <xdr:rowOff>64345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42491"/>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64345</xdr:rowOff>
    </xdr:from>
    <xdr:to>
      <xdr:col>71</xdr:col>
      <xdr:colOff>177800</xdr:colOff>
      <xdr:row>98</xdr:row>
      <xdr:rowOff>135178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66445"/>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161928</xdr:rowOff>
    </xdr:from>
    <xdr:to>
      <xdr:col>85</xdr:col>
      <xdr:colOff>177800</xdr:colOff>
      <xdr:row>98</xdr:row>
      <xdr:rowOff>92078</xdr:rowOff>
    </xdr:to>
    <xdr:sp textlink="">
      <xdr:nvSpPr>
        <xdr:cNvPr id="706" name="楕円 705">
          <a:extLst>
            <a:ext uri="{FF2B5EF4-FFF2-40B4-BE49-F238E27FC236}">
              <a16:creationId xmlns:a16="http://schemas.microsoft.com/office/drawing/2014/main" id="{00000000-0008-0000-0600-0000C2020000}"/>
            </a:ext>
          </a:extLst>
        </xdr:cNvPr>
        <xdr:cNvSpPr/>
      </xdr:nvSpPr>
      <xdr:spPr>
        <a:xfrm>
          <a:off x="16268700" y="167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123534</xdr:rowOff>
    </xdr:from>
    <xdr:to>
      <xdr:col>81</xdr:col>
      <xdr:colOff>101600</xdr:colOff>
      <xdr:row>98</xdr:row>
      <xdr:rowOff>53684</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5430500" y="167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70211</xdr:rowOff>
    </xdr:from>
    <xdr:ext cx="534377" cy="259045"/>
    <xdr:sp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161041</xdr:rowOff>
    </xdr:from>
    <xdr:to>
      <xdr:col>76</xdr:col>
      <xdr:colOff>165100</xdr:colOff>
      <xdr:row>98</xdr:row>
      <xdr:rowOff>91191</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4541500" y="167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82318</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13545</xdr:rowOff>
    </xdr:from>
    <xdr:to>
      <xdr:col>72</xdr:col>
      <xdr:colOff>38100</xdr:colOff>
      <xdr:row>98</xdr:row>
      <xdr:rowOff>115145</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3652500" y="16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106272</xdr:rowOff>
    </xdr:from>
    <xdr:ext cx="534377"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84378</xdr:rowOff>
    </xdr:from>
    <xdr:to>
      <xdr:col>67</xdr:col>
      <xdr:colOff>101600</xdr:colOff>
      <xdr:row>99</xdr:row>
      <xdr:rowOff>14528</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2763500" y="1688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5655</xdr:rowOff>
    </xdr:from>
    <xdr:ext cx="378565"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7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158354</xdr:rowOff>
    </xdr:from>
    <xdr:to>
      <xdr:col>116</xdr:col>
      <xdr:colOff>63500</xdr:colOff>
      <xdr:row>36</xdr:row>
      <xdr:rowOff>5192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159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65085</xdr:rowOff>
    </xdr:from>
    <xdr:to>
      <xdr:col>111</xdr:col>
      <xdr:colOff>177800</xdr:colOff>
      <xdr:row>36</xdr:row>
      <xdr:rowOff>5192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065835"/>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65085</xdr:rowOff>
    </xdr:from>
    <xdr:to>
      <xdr:col>107</xdr:col>
      <xdr:colOff>50800</xdr:colOff>
      <xdr:row>35</xdr:row>
      <xdr:rowOff>126258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065835"/>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114737</xdr:rowOff>
    </xdr:from>
    <xdr:to>
      <xdr:col>102</xdr:col>
      <xdr:colOff>114300</xdr:colOff>
      <xdr:row>35</xdr:row>
      <xdr:rowOff>126258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115487"/>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107554</xdr:rowOff>
    </xdr:from>
    <xdr:to>
      <xdr:col>116</xdr:col>
      <xdr:colOff>114300</xdr:colOff>
      <xdr:row>36</xdr:row>
      <xdr:rowOff>37704</xdr:rowOff>
    </xdr:to>
    <xdr:sp textlink="">
      <xdr:nvSpPr>
        <xdr:cNvPr id="761" name="楕円 760">
          <a:extLst>
            <a:ext uri="{FF2B5EF4-FFF2-40B4-BE49-F238E27FC236}">
              <a16:creationId xmlns:a16="http://schemas.microsoft.com/office/drawing/2014/main" id="{00000000-0008-0000-0600-0000F9020000}"/>
            </a:ext>
          </a:extLst>
        </xdr:cNvPr>
        <xdr:cNvSpPr/>
      </xdr:nvSpPr>
      <xdr:spPr>
        <a:xfrm>
          <a:off x="22110700" y="61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130431</xdr:rowOff>
    </xdr:from>
    <xdr:ext cx="469744" cy="259045"/>
    <xdr:sp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125842</xdr:rowOff>
    </xdr:from>
    <xdr:to>
      <xdr:col>112</xdr:col>
      <xdr:colOff>38100</xdr:colOff>
      <xdr:row>36</xdr:row>
      <xdr:rowOff>55992</xdr:rowOff>
    </xdr:to>
    <xdr:sp textlink="">
      <xdr:nvSpPr>
        <xdr:cNvPr id="763" name="楕円 762">
          <a:extLst>
            <a:ext uri="{FF2B5EF4-FFF2-40B4-BE49-F238E27FC236}">
              <a16:creationId xmlns:a16="http://schemas.microsoft.com/office/drawing/2014/main" id="{00000000-0008-0000-0600-0000FB020000}"/>
            </a:ext>
          </a:extLst>
        </xdr:cNvPr>
        <xdr:cNvSpPr/>
      </xdr:nvSpPr>
      <xdr:spPr>
        <a:xfrm>
          <a:off x="21272500" y="61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72519</xdr:rowOff>
    </xdr:from>
    <xdr:ext cx="469744" cy="259045"/>
    <xdr:sp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14285</xdr:rowOff>
    </xdr:from>
    <xdr:to>
      <xdr:col>107</xdr:col>
      <xdr:colOff>101600</xdr:colOff>
      <xdr:row>35</xdr:row>
      <xdr:rowOff>115885</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0383500" y="60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132412</xdr:rowOff>
    </xdr:from>
    <xdr:ext cx="469744" cy="259045"/>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79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75458</xdr:rowOff>
    </xdr:from>
    <xdr:to>
      <xdr:col>102</xdr:col>
      <xdr:colOff>165100</xdr:colOff>
      <xdr:row>36</xdr:row>
      <xdr:rowOff>5608</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19494500" y="60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22135</xdr:rowOff>
    </xdr:from>
    <xdr:ext cx="469744"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5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63937</xdr:rowOff>
    </xdr:from>
    <xdr:to>
      <xdr:col>98</xdr:col>
      <xdr:colOff>38100</xdr:colOff>
      <xdr:row>35</xdr:row>
      <xdr:rowOff>165537</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18605500" y="60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10614</xdr:rowOff>
    </xdr:from>
    <xdr:ext cx="469744"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83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103673</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47773"/>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88494</xdr:rowOff>
    </xdr:from>
    <xdr:to>
      <xdr:col>107</xdr:col>
      <xdr:colOff>50800</xdr:colOff>
      <xdr:row>58</xdr:row>
      <xdr:rowOff>103673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32594"/>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88494</xdr:rowOff>
    </xdr:from>
    <xdr:to>
      <xdr:col>102</xdr:col>
      <xdr:colOff>114300</xdr:colOff>
      <xdr:row>58</xdr:row>
      <xdr:rowOff>90963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3259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textlink="">
      <xdr:nvSpPr>
        <xdr:cNvPr id="816" name="楕円 815">
          <a:extLst>
            <a:ext uri="{FF2B5EF4-FFF2-40B4-BE49-F238E27FC236}">
              <a16:creationId xmlns:a16="http://schemas.microsoft.com/office/drawing/2014/main" id="{00000000-0008-0000-06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textlink="">
      <xdr:nvSpPr>
        <xdr:cNvPr id="818" name="楕円 817">
          <a:extLst>
            <a:ext uri="{FF2B5EF4-FFF2-40B4-BE49-F238E27FC236}">
              <a16:creationId xmlns:a16="http://schemas.microsoft.com/office/drawing/2014/main" id="{00000000-0008-0000-06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52873</xdr:rowOff>
    </xdr:from>
    <xdr:to>
      <xdr:col>107</xdr:col>
      <xdr:colOff>101600</xdr:colOff>
      <xdr:row>58</xdr:row>
      <xdr:rowOff>154473</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0383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145600</xdr:rowOff>
    </xdr:from>
    <xdr:ext cx="378565" cy="259045"/>
    <xdr:sp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37694</xdr:rowOff>
    </xdr:from>
    <xdr:to>
      <xdr:col>102</xdr:col>
      <xdr:colOff>165100</xdr:colOff>
      <xdr:row>58</xdr:row>
      <xdr:rowOff>139294</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19494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130421</xdr:rowOff>
    </xdr:from>
    <xdr:ext cx="378565"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40163</xdr:rowOff>
    </xdr:from>
    <xdr:to>
      <xdr:col>98</xdr:col>
      <xdr:colOff>38100</xdr:colOff>
      <xdr:row>58</xdr:row>
      <xdr:rowOff>141763</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18605500" y="99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132890</xdr:rowOff>
    </xdr:from>
    <xdr:ext cx="378565"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07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29935</xdr:rowOff>
    </xdr:from>
    <xdr:to>
      <xdr:col>116</xdr:col>
      <xdr:colOff>63500</xdr:colOff>
      <xdr:row>77</xdr:row>
      <xdr:rowOff>85237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31585"/>
          <a:ext cx="838200" cy="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79406</xdr:rowOff>
    </xdr:from>
    <xdr:to>
      <xdr:col>111</xdr:col>
      <xdr:colOff>177800</xdr:colOff>
      <xdr:row>77</xdr:row>
      <xdr:rowOff>85237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281056"/>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60680</xdr:rowOff>
    </xdr:from>
    <xdr:to>
      <xdr:col>107</xdr:col>
      <xdr:colOff>50800</xdr:colOff>
      <xdr:row>77</xdr:row>
      <xdr:rowOff>79406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262330"/>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60680</xdr:rowOff>
    </xdr:from>
    <xdr:to>
      <xdr:col>102</xdr:col>
      <xdr:colOff>114300</xdr:colOff>
      <xdr:row>77</xdr:row>
      <xdr:rowOff>90456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62330"/>
          <a:ext cx="889000" cy="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150585</xdr:rowOff>
    </xdr:from>
    <xdr:to>
      <xdr:col>116</xdr:col>
      <xdr:colOff>114300</xdr:colOff>
      <xdr:row>77</xdr:row>
      <xdr:rowOff>80735</xdr:rowOff>
    </xdr:to>
    <xdr:sp textlink="">
      <xdr:nvSpPr>
        <xdr:cNvPr id="874" name="楕円 873">
          <a:extLst>
            <a:ext uri="{FF2B5EF4-FFF2-40B4-BE49-F238E27FC236}">
              <a16:creationId xmlns:a16="http://schemas.microsoft.com/office/drawing/2014/main" id="{00000000-0008-0000-0600-00006A030000}"/>
            </a:ext>
          </a:extLst>
        </xdr:cNvPr>
        <xdr:cNvSpPr/>
      </xdr:nvSpPr>
      <xdr:spPr>
        <a:xfrm>
          <a:off x="221107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129012</xdr:rowOff>
    </xdr:from>
    <xdr:ext cx="534377" cy="259045"/>
    <xdr:sp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34437</xdr:rowOff>
    </xdr:from>
    <xdr:to>
      <xdr:col>112</xdr:col>
      <xdr:colOff>38100</xdr:colOff>
      <xdr:row>77</xdr:row>
      <xdr:rowOff>136037</xdr:rowOff>
    </xdr:to>
    <xdr:sp textlink="">
      <xdr:nvSpPr>
        <xdr:cNvPr id="876" name="楕円 875">
          <a:extLst>
            <a:ext uri="{FF2B5EF4-FFF2-40B4-BE49-F238E27FC236}">
              <a16:creationId xmlns:a16="http://schemas.microsoft.com/office/drawing/2014/main" id="{00000000-0008-0000-0600-00006C030000}"/>
            </a:ext>
          </a:extLst>
        </xdr:cNvPr>
        <xdr:cNvSpPr/>
      </xdr:nvSpPr>
      <xdr:spPr>
        <a:xfrm>
          <a:off x="21272500" y="1323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127164</xdr:rowOff>
    </xdr:from>
    <xdr:ext cx="534377" cy="259045"/>
    <xdr:sp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28606</xdr:rowOff>
    </xdr:from>
    <xdr:to>
      <xdr:col>107</xdr:col>
      <xdr:colOff>101600</xdr:colOff>
      <xdr:row>77</xdr:row>
      <xdr:rowOff>130206</xdr:rowOff>
    </xdr:to>
    <xdr:sp textlink="">
      <xdr:nvSpPr>
        <xdr:cNvPr id="878" name="楕円 877">
          <a:extLst>
            <a:ext uri="{FF2B5EF4-FFF2-40B4-BE49-F238E27FC236}">
              <a16:creationId xmlns:a16="http://schemas.microsoft.com/office/drawing/2014/main" id="{00000000-0008-0000-0600-00006E030000}"/>
            </a:ext>
          </a:extLst>
        </xdr:cNvPr>
        <xdr:cNvSpPr/>
      </xdr:nvSpPr>
      <xdr:spPr>
        <a:xfrm>
          <a:off x="20383500" y="132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121333</xdr:rowOff>
    </xdr:from>
    <xdr:ext cx="534377" cy="259045"/>
    <xdr:sp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9880</xdr:rowOff>
    </xdr:from>
    <xdr:to>
      <xdr:col>102</xdr:col>
      <xdr:colOff>165100</xdr:colOff>
      <xdr:row>77</xdr:row>
      <xdr:rowOff>111480</xdr:rowOff>
    </xdr:to>
    <xdr:sp textlink="">
      <xdr:nvSpPr>
        <xdr:cNvPr id="880" name="楕円 879">
          <a:extLst>
            <a:ext uri="{FF2B5EF4-FFF2-40B4-BE49-F238E27FC236}">
              <a16:creationId xmlns:a16="http://schemas.microsoft.com/office/drawing/2014/main" id="{00000000-0008-0000-0600-000070030000}"/>
            </a:ext>
          </a:extLst>
        </xdr:cNvPr>
        <xdr:cNvSpPr/>
      </xdr:nvSpPr>
      <xdr:spPr>
        <a:xfrm>
          <a:off x="19494500" y="13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102607</xdr:rowOff>
    </xdr:from>
    <xdr:ext cx="534377"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39656</xdr:rowOff>
    </xdr:from>
    <xdr:to>
      <xdr:col>98</xdr:col>
      <xdr:colOff>38100</xdr:colOff>
      <xdr:row>77</xdr:row>
      <xdr:rowOff>141256</xdr:rowOff>
    </xdr:to>
    <xdr:sp textlink="">
      <xdr:nvSpPr>
        <xdr:cNvPr id="882" name="楕円 881">
          <a:extLst>
            <a:ext uri="{FF2B5EF4-FFF2-40B4-BE49-F238E27FC236}">
              <a16:creationId xmlns:a16="http://schemas.microsoft.com/office/drawing/2014/main" id="{00000000-0008-0000-0600-000072030000}"/>
            </a:ext>
          </a:extLst>
        </xdr:cNvPr>
        <xdr:cNvSpPr/>
      </xdr:nvSpPr>
      <xdr:spPr>
        <a:xfrm>
          <a:off x="18605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132383</xdr:rowOff>
    </xdr:from>
    <xdr:ext cx="534377"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住民一人当たりのコストが大きい順に扶助費、人件費、物件費、繰出金、公債費、補助費等、普通建設事業費となっている。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ついては、福祉事務所を有しており、市並みの福祉施策を実施していること、物価高騰対策支援金事業を実施したことなどから、類似団体と比べて特に比率が高くなっている。今後も引き続き住民ニーズを的確に捉え、単独扶助の見直しなどを行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人件費については、清掃工場や消防本部などを単独で保有していることから、類似団体と比べて高くなっている。令和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年度も人事院勧告等により職員給が増加したことなどから増加した。今後も計画的な採用を行うとともに引き続き適正な定員管理に努める。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物件費については、新型コロナウイルスワクチン接種業務に係る経費が減少したこと、前年度に新庁舎建設基本設計業務を実施したことなどから、令和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年度と比較して減少している。平成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PPS</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の導入の拡大を進めており、様々な手法を検討し、物件費の抑制を努める。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繰出金については、高齢化に伴い、介護保険事業特別会計や後期高齢者医療特別会計への繰出しが今後も増加していくことが見込まれる。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については、公園施設長寿命化計画更新工事や第一中学校特別教室棟外壁改修工事を実施したことなどから、増加した。引き続き、新庁舎への建替えや公共施設の長寿命化工事等を予定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今後は普通建設事業に係る公債費の増加が見込まれるため、引き続き利率の状況を勘案し、基金の取り崩しと起債の抑制のバランスを見極めつつ公債費負担の軽減に努める。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31,681
31,420
16.81
14,034,545
13,955,489
58,855
7,550,212
11,656,979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131318</xdr:rowOff>
    </xdr:from>
    <xdr:to>
      <xdr:col>24</xdr:col>
      <xdr:colOff>63500</xdr:colOff>
      <xdr:row>34</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061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131318</xdr:rowOff>
    </xdr:from>
    <xdr:to>
      <xdr:col>19</xdr:col>
      <xdr:colOff>177800</xdr:colOff>
      <xdr:row>35</xdr:row>
      <xdr:rowOff>21209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061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117602</xdr:rowOff>
    </xdr:from>
    <xdr:to>
      <xdr:col>15</xdr:col>
      <xdr:colOff>50800</xdr:colOff>
      <xdr:row>35</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46902"/>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95504</xdr:rowOff>
    </xdr:from>
    <xdr:to>
      <xdr:col>10</xdr:col>
      <xdr:colOff>114300</xdr:colOff>
      <xdr:row>34</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480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83566</xdr:rowOff>
    </xdr:from>
    <xdr:to>
      <xdr:col>24</xdr:col>
      <xdr:colOff>114300</xdr:colOff>
      <xdr:row>35</xdr:row>
      <xdr:rowOff>13716</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106443</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80518</xdr:rowOff>
    </xdr:from>
    <xdr:to>
      <xdr:col>20</xdr:col>
      <xdr:colOff>38100</xdr:colOff>
      <xdr:row>35</xdr:row>
      <xdr:rowOff>10668</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141859</xdr:rowOff>
    </xdr:from>
    <xdr:to>
      <xdr:col>15</xdr:col>
      <xdr:colOff>101600</xdr:colOff>
      <xdr:row>35</xdr:row>
      <xdr:rowOff>72009</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88536</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66802</xdr:rowOff>
    </xdr:from>
    <xdr:to>
      <xdr:col>10</xdr:col>
      <xdr:colOff>165100</xdr:colOff>
      <xdr:row>34</xdr:row>
      <xdr:rowOff>168402</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13479</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44704</xdr:rowOff>
    </xdr:from>
    <xdr:to>
      <xdr:col>6</xdr:col>
      <xdr:colOff>38100</xdr:colOff>
      <xdr:row>34</xdr:row>
      <xdr:rowOff>146304</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162831</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1795</xdr:rowOff>
    </xdr:from>
    <xdr:to>
      <xdr:col>24</xdr:col>
      <xdr:colOff>63500</xdr:colOff>
      <xdr:row>58</xdr:row>
      <xdr:rowOff>37833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45895"/>
          <a:ext cx="8382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1795</xdr:rowOff>
    </xdr:from>
    <xdr:to>
      <xdr:col>19</xdr:col>
      <xdr:colOff>177800</xdr:colOff>
      <xdr:row>58</xdr:row>
      <xdr:rowOff>88419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5895"/>
          <a:ext cx="889000" cy="8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119280</xdr:rowOff>
    </xdr:from>
    <xdr:to>
      <xdr:col>15</xdr:col>
      <xdr:colOff>50800</xdr:colOff>
      <xdr:row>58</xdr:row>
      <xdr:rowOff>88419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0480"/>
          <a:ext cx="8890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119280</xdr:rowOff>
    </xdr:from>
    <xdr:to>
      <xdr:col>10</xdr:col>
      <xdr:colOff>114300</xdr:colOff>
      <xdr:row>58</xdr:row>
      <xdr:rowOff>161152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0480"/>
          <a:ext cx="889000" cy="3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158483</xdr:rowOff>
    </xdr:from>
    <xdr:to>
      <xdr:col>24</xdr:col>
      <xdr:colOff>114300</xdr:colOff>
      <xdr:row>58</xdr:row>
      <xdr:rowOff>88633</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4584700" y="99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9910</xdr:rowOff>
    </xdr:from>
    <xdr:ext cx="534377" cy="259045"/>
    <xdr:sp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122445</xdr:rowOff>
    </xdr:from>
    <xdr:to>
      <xdr:col>20</xdr:col>
      <xdr:colOff>38100</xdr:colOff>
      <xdr:row>58</xdr:row>
      <xdr:rowOff>52595</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3746500" y="9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69122</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37619</xdr:rowOff>
    </xdr:from>
    <xdr:to>
      <xdr:col>15</xdr:col>
      <xdr:colOff>101600</xdr:colOff>
      <xdr:row>58</xdr:row>
      <xdr:rowOff>139219</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2857500" y="99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130346</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68480</xdr:rowOff>
    </xdr:from>
    <xdr:to>
      <xdr:col>10</xdr:col>
      <xdr:colOff>165100</xdr:colOff>
      <xdr:row>56</xdr:row>
      <xdr:rowOff>170080</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968500" y="96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161207</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110352</xdr:rowOff>
    </xdr:from>
    <xdr:to>
      <xdr:col>6</xdr:col>
      <xdr:colOff>38100</xdr:colOff>
      <xdr:row>59</xdr:row>
      <xdr:rowOff>40502</xdr:rowOff>
    </xdr:to>
    <xdr:sp textlink="">
      <xdr:nvSpPr>
        <xdr:cNvPr id="147" name="楕円 146">
          <a:extLst>
            <a:ext uri="{FF2B5EF4-FFF2-40B4-BE49-F238E27FC236}">
              <a16:creationId xmlns:a16="http://schemas.microsoft.com/office/drawing/2014/main" id="{00000000-0008-0000-0700-000093000000}"/>
            </a:ext>
          </a:extLst>
        </xdr:cNvPr>
        <xdr:cNvSpPr/>
      </xdr:nvSpPr>
      <xdr:spPr>
        <a:xfrm>
          <a:off x="1079500" y="100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31629</xdr:rowOff>
    </xdr:from>
    <xdr:ext cx="534377" cy="259045"/>
    <xdr:sp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4956</xdr:rowOff>
    </xdr:from>
    <xdr:to>
      <xdr:col>24</xdr:col>
      <xdr:colOff>63500</xdr:colOff>
      <xdr:row>76</xdr:row>
      <xdr:rowOff>262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3706"/>
          <a:ext cx="838200" cy="1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49281</xdr:rowOff>
    </xdr:from>
    <xdr:to>
      <xdr:col>19</xdr:col>
      <xdr:colOff>177800</xdr:colOff>
      <xdr:row>76</xdr:row>
      <xdr:rowOff>262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08031"/>
          <a:ext cx="889000" cy="1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49281</xdr:rowOff>
    </xdr:from>
    <xdr:to>
      <xdr:col>15</xdr:col>
      <xdr:colOff>50800</xdr:colOff>
      <xdr:row>75</xdr:row>
      <xdr:rowOff>143456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08031"/>
          <a:ext cx="889000" cy="9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143456</xdr:rowOff>
    </xdr:from>
    <xdr:to>
      <xdr:col>10</xdr:col>
      <xdr:colOff>114300</xdr:colOff>
      <xdr:row>76</xdr:row>
      <xdr:rowOff>126555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02206"/>
          <a:ext cx="889000" cy="1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125606</xdr:rowOff>
    </xdr:from>
    <xdr:to>
      <xdr:col>24</xdr:col>
      <xdr:colOff>114300</xdr:colOff>
      <xdr:row>75</xdr:row>
      <xdr:rowOff>55756</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8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148483</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120912</xdr:rowOff>
    </xdr:from>
    <xdr:to>
      <xdr:col>20</xdr:col>
      <xdr:colOff>38100</xdr:colOff>
      <xdr:row>76</xdr:row>
      <xdr:rowOff>51062</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29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67589</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169931</xdr:rowOff>
    </xdr:from>
    <xdr:to>
      <xdr:col>15</xdr:col>
      <xdr:colOff>101600</xdr:colOff>
      <xdr:row>75</xdr:row>
      <xdr:rowOff>100081</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8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116608</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92656</xdr:rowOff>
    </xdr:from>
    <xdr:to>
      <xdr:col>10</xdr:col>
      <xdr:colOff>165100</xdr:colOff>
      <xdr:row>76</xdr:row>
      <xdr:rowOff>22806</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29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39333</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75755</xdr:rowOff>
    </xdr:from>
    <xdr:to>
      <xdr:col>6</xdr:col>
      <xdr:colOff>38100</xdr:colOff>
      <xdr:row>77</xdr:row>
      <xdr:rowOff>5905</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1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22433</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127355</xdr:rowOff>
    </xdr:from>
    <xdr:to>
      <xdr:col>24</xdr:col>
      <xdr:colOff>63500</xdr:colOff>
      <xdr:row>98</xdr:row>
      <xdr:rowOff>24110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58005"/>
          <a:ext cx="8382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118408</xdr:rowOff>
    </xdr:from>
    <xdr:to>
      <xdr:col>19</xdr:col>
      <xdr:colOff>177800</xdr:colOff>
      <xdr:row>97</xdr:row>
      <xdr:rowOff>127355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49058"/>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118408</xdr:rowOff>
    </xdr:from>
    <xdr:to>
      <xdr:col>15</xdr:col>
      <xdr:colOff>50800</xdr:colOff>
      <xdr:row>98</xdr:row>
      <xdr:rowOff>126017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49058"/>
          <a:ext cx="889000" cy="17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92756</xdr:rowOff>
    </xdr:from>
    <xdr:to>
      <xdr:col>10</xdr:col>
      <xdr:colOff>114300</xdr:colOff>
      <xdr:row>98</xdr:row>
      <xdr:rowOff>126017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723406"/>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144760</xdr:rowOff>
    </xdr:from>
    <xdr:to>
      <xdr:col>24</xdr:col>
      <xdr:colOff>114300</xdr:colOff>
      <xdr:row>98</xdr:row>
      <xdr:rowOff>74910</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7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123187</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76555</xdr:rowOff>
    </xdr:from>
    <xdr:to>
      <xdr:col>20</xdr:col>
      <xdr:colOff>38100</xdr:colOff>
      <xdr:row>98</xdr:row>
      <xdr:rowOff>6705</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169282</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67608</xdr:rowOff>
    </xdr:from>
    <xdr:to>
      <xdr:col>15</xdr:col>
      <xdr:colOff>101600</xdr:colOff>
      <xdr:row>97</xdr:row>
      <xdr:rowOff>169208</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6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160335</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75217</xdr:rowOff>
    </xdr:from>
    <xdr:to>
      <xdr:col>10</xdr:col>
      <xdr:colOff>165100</xdr:colOff>
      <xdr:row>99</xdr:row>
      <xdr:rowOff>5367</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68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167944</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41956</xdr:rowOff>
    </xdr:from>
    <xdr:to>
      <xdr:col>6</xdr:col>
      <xdr:colOff>38100</xdr:colOff>
      <xdr:row>97</xdr:row>
      <xdr:rowOff>143556</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66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160083</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8687</xdr:rowOff>
    </xdr:from>
    <xdr:to>
      <xdr:col>55</xdr:col>
      <xdr:colOff>0</xdr:colOff>
      <xdr:row>59</xdr:row>
      <xdr:rowOff>15596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4237"/>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15596</xdr:rowOff>
    </xdr:from>
    <xdr:to>
      <xdr:col>50</xdr:col>
      <xdr:colOff>114300</xdr:colOff>
      <xdr:row>59</xdr:row>
      <xdr:rowOff>15837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114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8916</xdr:rowOff>
    </xdr:from>
    <xdr:to>
      <xdr:col>45</xdr:col>
      <xdr:colOff>177800</xdr:colOff>
      <xdr:row>59</xdr:row>
      <xdr:rowOff>15837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4466"/>
          <a:ext cx="889000" cy="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8916</xdr:rowOff>
    </xdr:from>
    <xdr:to>
      <xdr:col>41</xdr:col>
      <xdr:colOff>50800</xdr:colOff>
      <xdr:row>59</xdr:row>
      <xdr:rowOff>20942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4466"/>
          <a:ext cx="889000" cy="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129337</xdr:rowOff>
    </xdr:from>
    <xdr:to>
      <xdr:col>55</xdr:col>
      <xdr:colOff>50800</xdr:colOff>
      <xdr:row>59</xdr:row>
      <xdr:rowOff>59487</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10426700" y="100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44264</xdr:rowOff>
    </xdr:from>
    <xdr:ext cx="469744" cy="259045"/>
    <xdr:sp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136246</xdr:rowOff>
    </xdr:from>
    <xdr:to>
      <xdr:col>50</xdr:col>
      <xdr:colOff>165100</xdr:colOff>
      <xdr:row>59</xdr:row>
      <xdr:rowOff>66396</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9588500" y="100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57523</xdr:rowOff>
    </xdr:from>
    <xdr:ext cx="469744"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136487</xdr:rowOff>
    </xdr:from>
    <xdr:to>
      <xdr:col>46</xdr:col>
      <xdr:colOff>38100</xdr:colOff>
      <xdr:row>59</xdr:row>
      <xdr:rowOff>66637</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8699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57764</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129566</xdr:rowOff>
    </xdr:from>
    <xdr:to>
      <xdr:col>41</xdr:col>
      <xdr:colOff>101600</xdr:colOff>
      <xdr:row>59</xdr:row>
      <xdr:rowOff>59716</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7810500" y="100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50843</xdr:rowOff>
    </xdr:from>
    <xdr:ext cx="469744"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141592</xdr:rowOff>
    </xdr:from>
    <xdr:to>
      <xdr:col>36</xdr:col>
      <xdr:colOff>165100</xdr:colOff>
      <xdr:row>59</xdr:row>
      <xdr:rowOff>71742</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6921500" y="100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62869</xdr:rowOff>
    </xdr:from>
    <xdr:ext cx="469744"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9816</xdr:rowOff>
    </xdr:from>
    <xdr:to>
      <xdr:col>55</xdr:col>
      <xdr:colOff>0</xdr:colOff>
      <xdr:row>77</xdr:row>
      <xdr:rowOff>94284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11466"/>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9816</xdr:rowOff>
    </xdr:from>
    <xdr:to>
      <xdr:col>50</xdr:col>
      <xdr:colOff>114300</xdr:colOff>
      <xdr:row>78</xdr:row>
      <xdr:rowOff>72568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11466"/>
          <a:ext cx="889000" cy="23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111582</xdr:rowOff>
    </xdr:from>
    <xdr:to>
      <xdr:col>45</xdr:col>
      <xdr:colOff>177800</xdr:colOff>
      <xdr:row>78</xdr:row>
      <xdr:rowOff>72568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13232"/>
          <a:ext cx="889000" cy="1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111582</xdr:rowOff>
    </xdr:from>
    <xdr:to>
      <xdr:col>41</xdr:col>
      <xdr:colOff>50800</xdr:colOff>
      <xdr:row>78</xdr:row>
      <xdr:rowOff>143357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13232"/>
          <a:ext cx="889000" cy="20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43484</xdr:rowOff>
    </xdr:from>
    <xdr:to>
      <xdr:col>55</xdr:col>
      <xdr:colOff>50800</xdr:colOff>
      <xdr:row>77</xdr:row>
      <xdr:rowOff>145084</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10426700" y="13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66361</xdr:rowOff>
    </xdr:from>
    <xdr:ext cx="469744" cy="259045"/>
    <xdr:sp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9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130466</xdr:rowOff>
    </xdr:from>
    <xdr:to>
      <xdr:col>50</xdr:col>
      <xdr:colOff>165100</xdr:colOff>
      <xdr:row>77</xdr:row>
      <xdr:rowOff>60616</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9588500" y="131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77144</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3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21768</xdr:rowOff>
    </xdr:from>
    <xdr:to>
      <xdr:col>46</xdr:col>
      <xdr:colOff>38100</xdr:colOff>
      <xdr:row>78</xdr:row>
      <xdr:rowOff>123368</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8699500" y="133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114495</xdr:rowOff>
    </xdr:from>
    <xdr:ext cx="469744" cy="259045"/>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60782</xdr:rowOff>
    </xdr:from>
    <xdr:to>
      <xdr:col>41</xdr:col>
      <xdr:colOff>101600</xdr:colOff>
      <xdr:row>77</xdr:row>
      <xdr:rowOff>162382</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7810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153509</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92557</xdr:rowOff>
    </xdr:from>
    <xdr:to>
      <xdr:col>36</xdr:col>
      <xdr:colOff>165100</xdr:colOff>
      <xdr:row>79</xdr:row>
      <xdr:rowOff>22707</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6921500" y="13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13834</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135776</xdr:rowOff>
    </xdr:from>
    <xdr:to>
      <xdr:col>55</xdr:col>
      <xdr:colOff>0</xdr:colOff>
      <xdr:row>97</xdr:row>
      <xdr:rowOff>39776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94976"/>
          <a:ext cx="838200" cy="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135776</xdr:rowOff>
    </xdr:from>
    <xdr:to>
      <xdr:col>50</xdr:col>
      <xdr:colOff>114300</xdr:colOff>
      <xdr:row>97</xdr:row>
      <xdr:rowOff>6414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94976"/>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151701</xdr:rowOff>
    </xdr:from>
    <xdr:to>
      <xdr:col>45</xdr:col>
      <xdr:colOff>177800</xdr:colOff>
      <xdr:row>97</xdr:row>
      <xdr:rowOff>6414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10901"/>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151701</xdr:rowOff>
    </xdr:from>
    <xdr:to>
      <xdr:col>41</xdr:col>
      <xdr:colOff>50800</xdr:colOff>
      <xdr:row>97</xdr:row>
      <xdr:rowOff>71146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10901"/>
          <a:ext cx="889000" cy="9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160426</xdr:rowOff>
    </xdr:from>
    <xdr:to>
      <xdr:col>55</xdr:col>
      <xdr:colOff>50800</xdr:colOff>
      <xdr:row>97</xdr:row>
      <xdr:rowOff>90576</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10426700" y="1661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75353</xdr:rowOff>
    </xdr:from>
    <xdr:ext cx="534377" cy="259045"/>
    <xdr:sp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84976</xdr:rowOff>
    </xdr:from>
    <xdr:to>
      <xdr:col>50</xdr:col>
      <xdr:colOff>165100</xdr:colOff>
      <xdr:row>97</xdr:row>
      <xdr:rowOff>15126</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9588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6253</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127064</xdr:rowOff>
    </xdr:from>
    <xdr:to>
      <xdr:col>46</xdr:col>
      <xdr:colOff>38100</xdr:colOff>
      <xdr:row>97</xdr:row>
      <xdr:rowOff>57214</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8699500" y="165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48341</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100901</xdr:rowOff>
    </xdr:from>
    <xdr:to>
      <xdr:col>41</xdr:col>
      <xdr:colOff>101600</xdr:colOff>
      <xdr:row>97</xdr:row>
      <xdr:rowOff>31051</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7810500" y="1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22178</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20346</xdr:rowOff>
    </xdr:from>
    <xdr:to>
      <xdr:col>36</xdr:col>
      <xdr:colOff>165100</xdr:colOff>
      <xdr:row>97</xdr:row>
      <xdr:rowOff>121946</xdr:rowOff>
    </xdr:to>
    <xdr:sp textlink="">
      <xdr:nvSpPr>
        <xdr:cNvPr id="493" name="楕円 492">
          <a:extLst>
            <a:ext uri="{FF2B5EF4-FFF2-40B4-BE49-F238E27FC236}">
              <a16:creationId xmlns:a16="http://schemas.microsoft.com/office/drawing/2014/main" id="{00000000-0008-0000-0700-0000ED010000}"/>
            </a:ext>
          </a:extLst>
        </xdr:cNvPr>
        <xdr:cNvSpPr/>
      </xdr:nvSpPr>
      <xdr:spPr>
        <a:xfrm>
          <a:off x="6921500" y="166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113073</xdr:rowOff>
    </xdr:from>
    <xdr:ext cx="534377"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43459</xdr:rowOff>
    </xdr:from>
    <xdr:to>
      <xdr:col>85</xdr:col>
      <xdr:colOff>127000</xdr:colOff>
      <xdr:row>38</xdr:row>
      <xdr:rowOff>83007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58559"/>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43459</xdr:rowOff>
    </xdr:from>
    <xdr:to>
      <xdr:col>81</xdr:col>
      <xdr:colOff>50800</xdr:colOff>
      <xdr:row>38</xdr:row>
      <xdr:rowOff>65557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5855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65557</xdr:rowOff>
    </xdr:from>
    <xdr:to>
      <xdr:col>76</xdr:col>
      <xdr:colOff>114300</xdr:colOff>
      <xdr:row>38</xdr:row>
      <xdr:rowOff>102857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8065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66053</xdr:rowOff>
    </xdr:from>
    <xdr:to>
      <xdr:col>71</xdr:col>
      <xdr:colOff>177800</xdr:colOff>
      <xdr:row>38</xdr:row>
      <xdr:rowOff>102857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8115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32207</xdr:rowOff>
    </xdr:from>
    <xdr:to>
      <xdr:col>85</xdr:col>
      <xdr:colOff>177800</xdr:colOff>
      <xdr:row>38</xdr:row>
      <xdr:rowOff>133807</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62687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118584</xdr:rowOff>
    </xdr:from>
    <xdr:ext cx="534377" cy="259045"/>
    <xdr:sp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164109</xdr:rowOff>
    </xdr:from>
    <xdr:to>
      <xdr:col>81</xdr:col>
      <xdr:colOff>101600</xdr:colOff>
      <xdr:row>38</xdr:row>
      <xdr:rowOff>94259</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5430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85386</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14757</xdr:rowOff>
    </xdr:from>
    <xdr:to>
      <xdr:col>76</xdr:col>
      <xdr:colOff>165100</xdr:colOff>
      <xdr:row>38</xdr:row>
      <xdr:rowOff>116357</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4541500" y="65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107484</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52057</xdr:rowOff>
    </xdr:from>
    <xdr:to>
      <xdr:col>72</xdr:col>
      <xdr:colOff>38100</xdr:colOff>
      <xdr:row>38</xdr:row>
      <xdr:rowOff>153657</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3652500" y="65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144784</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15253</xdr:rowOff>
    </xdr:from>
    <xdr:to>
      <xdr:col>67</xdr:col>
      <xdr:colOff>101600</xdr:colOff>
      <xdr:row>38</xdr:row>
      <xdr:rowOff>116853</xdr:rowOff>
    </xdr:to>
    <xdr:sp textlink="">
      <xdr:nvSpPr>
        <xdr:cNvPr id="551" name="楕円 550">
          <a:extLst>
            <a:ext uri="{FF2B5EF4-FFF2-40B4-BE49-F238E27FC236}">
              <a16:creationId xmlns:a16="http://schemas.microsoft.com/office/drawing/2014/main" id="{00000000-0008-0000-0700-000027020000}"/>
            </a:ext>
          </a:extLst>
        </xdr:cNvPr>
        <xdr:cNvSpPr/>
      </xdr:nvSpPr>
      <xdr:spPr>
        <a:xfrm>
          <a:off x="12763500" y="65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107980</xdr:rowOff>
    </xdr:from>
    <xdr:ext cx="534377"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28410</xdr:rowOff>
    </xdr:from>
    <xdr:to>
      <xdr:col>85</xdr:col>
      <xdr:colOff>127000</xdr:colOff>
      <xdr:row>57</xdr:row>
      <xdr:rowOff>63150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1060"/>
          <a:ext cx="838200" cy="3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2570</xdr:rowOff>
    </xdr:from>
    <xdr:to>
      <xdr:col>81</xdr:col>
      <xdr:colOff>50800</xdr:colOff>
      <xdr:row>57</xdr:row>
      <xdr:rowOff>63150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75220"/>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65489</xdr:rowOff>
    </xdr:from>
    <xdr:to>
      <xdr:col>76</xdr:col>
      <xdr:colOff>114300</xdr:colOff>
      <xdr:row>57</xdr:row>
      <xdr:rowOff>2570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95239"/>
          <a:ext cx="889000" cy="27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65489</xdr:rowOff>
    </xdr:from>
    <xdr:to>
      <xdr:col>71</xdr:col>
      <xdr:colOff>177800</xdr:colOff>
      <xdr:row>57</xdr:row>
      <xdr:rowOff>83769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95239"/>
          <a:ext cx="889000" cy="3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149060</xdr:rowOff>
    </xdr:from>
    <xdr:to>
      <xdr:col>85</xdr:col>
      <xdr:colOff>177800</xdr:colOff>
      <xdr:row>57</xdr:row>
      <xdr:rowOff>79210</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6268700" y="97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127487</xdr:rowOff>
    </xdr:from>
    <xdr:ext cx="534377" cy="259045"/>
    <xdr:sp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12350</xdr:rowOff>
    </xdr:from>
    <xdr:to>
      <xdr:col>81</xdr:col>
      <xdr:colOff>101600</xdr:colOff>
      <xdr:row>57</xdr:row>
      <xdr:rowOff>113950</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5430500" y="97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105077</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123220</xdr:rowOff>
    </xdr:from>
    <xdr:to>
      <xdr:col>76</xdr:col>
      <xdr:colOff>165100</xdr:colOff>
      <xdr:row>57</xdr:row>
      <xdr:rowOff>53370</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4541500" y="97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69897</xdr:rowOff>
    </xdr:from>
    <xdr:ext cx="534377"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14689</xdr:rowOff>
    </xdr:from>
    <xdr:to>
      <xdr:col>72</xdr:col>
      <xdr:colOff>38100</xdr:colOff>
      <xdr:row>55</xdr:row>
      <xdr:rowOff>116289</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3652500" y="94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132816</xdr:rowOff>
    </xdr:from>
    <xdr:ext cx="534377" cy="259045"/>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1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32969</xdr:rowOff>
    </xdr:from>
    <xdr:to>
      <xdr:col>67</xdr:col>
      <xdr:colOff>101600</xdr:colOff>
      <xdr:row>57</xdr:row>
      <xdr:rowOff>134569</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27635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125696</xdr:rowOff>
    </xdr:from>
    <xdr:ext cx="534377"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96820</xdr:rowOff>
    </xdr:from>
    <xdr:to>
      <xdr:col>85</xdr:col>
      <xdr:colOff>127000</xdr:colOff>
      <xdr:row>79</xdr:row>
      <xdr:rowOff>97867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41370"/>
          <a:ext cx="8382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96070</xdr:rowOff>
    </xdr:from>
    <xdr:to>
      <xdr:col>81</xdr:col>
      <xdr:colOff>50800</xdr:colOff>
      <xdr:row>79</xdr:row>
      <xdr:rowOff>97867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0620"/>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96070</xdr:rowOff>
    </xdr:from>
    <xdr:to>
      <xdr:col>76</xdr:col>
      <xdr:colOff>114300</xdr:colOff>
      <xdr:row>79</xdr:row>
      <xdr:rowOff>97833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40620"/>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88754</xdr:rowOff>
    </xdr:from>
    <xdr:to>
      <xdr:col>71</xdr:col>
      <xdr:colOff>177800</xdr:colOff>
      <xdr:row>79</xdr:row>
      <xdr:rowOff>97833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3304"/>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46020</xdr:rowOff>
    </xdr:from>
    <xdr:to>
      <xdr:col>85</xdr:col>
      <xdr:colOff>177800</xdr:colOff>
      <xdr:row>79</xdr:row>
      <xdr:rowOff>147620</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6268700" y="135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163207</xdr:rowOff>
    </xdr:from>
    <xdr:ext cx="313932" cy="259045"/>
    <xdr:sp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47067</xdr:rowOff>
    </xdr:from>
    <xdr:to>
      <xdr:col>81</xdr:col>
      <xdr:colOff>101600</xdr:colOff>
      <xdr:row>79</xdr:row>
      <xdr:rowOff>148667</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5430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139794</xdr:rowOff>
    </xdr:from>
    <xdr:ext cx="313932"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45270</xdr:rowOff>
    </xdr:from>
    <xdr:to>
      <xdr:col>76</xdr:col>
      <xdr:colOff>165100</xdr:colOff>
      <xdr:row>79</xdr:row>
      <xdr:rowOff>146870</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4541500" y="13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137997</xdr:rowOff>
    </xdr:from>
    <xdr:ext cx="313932"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47033</xdr:rowOff>
    </xdr:from>
    <xdr:to>
      <xdr:col>72</xdr:col>
      <xdr:colOff>38100</xdr:colOff>
      <xdr:row>79</xdr:row>
      <xdr:rowOff>148633</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36525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139760</xdr:rowOff>
    </xdr:from>
    <xdr:ext cx="313932"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8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37954</xdr:rowOff>
    </xdr:from>
    <xdr:to>
      <xdr:col>67</xdr:col>
      <xdr:colOff>101600</xdr:colOff>
      <xdr:row>79</xdr:row>
      <xdr:rowOff>139554</xdr:rowOff>
    </xdr:to>
    <xdr:sp textlink="">
      <xdr:nvSpPr>
        <xdr:cNvPr id="667" name="楕円 666">
          <a:extLst>
            <a:ext uri="{FF2B5EF4-FFF2-40B4-BE49-F238E27FC236}">
              <a16:creationId xmlns:a16="http://schemas.microsoft.com/office/drawing/2014/main" id="{00000000-0008-0000-0700-00009B020000}"/>
            </a:ext>
          </a:extLst>
        </xdr:cNvPr>
        <xdr:cNvSpPr/>
      </xdr:nvSpPr>
      <xdr:spPr>
        <a:xfrm>
          <a:off x="12763500" y="13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130681</xdr:rowOff>
    </xdr:from>
    <xdr:ext cx="378565"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106161</xdr:rowOff>
    </xdr:from>
    <xdr:to>
      <xdr:col>85</xdr:col>
      <xdr:colOff>127000</xdr:colOff>
      <xdr:row>96</xdr:row>
      <xdr:rowOff>17219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93911"/>
          <a:ext cx="838200" cy="8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106161</xdr:rowOff>
    </xdr:from>
    <xdr:to>
      <xdr:col>81</xdr:col>
      <xdr:colOff>50800</xdr:colOff>
      <xdr:row>95</xdr:row>
      <xdr:rowOff>147603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93911"/>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147603</xdr:rowOff>
    </xdr:from>
    <xdr:to>
      <xdr:col>76</xdr:col>
      <xdr:colOff>114300</xdr:colOff>
      <xdr:row>96</xdr:row>
      <xdr:rowOff>10035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35353"/>
          <a:ext cx="8890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10035</xdr:rowOff>
    </xdr:from>
    <xdr:to>
      <xdr:col>71</xdr:col>
      <xdr:colOff>177800</xdr:colOff>
      <xdr:row>96</xdr:row>
      <xdr:rowOff>60229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69235"/>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137869</xdr:rowOff>
    </xdr:from>
    <xdr:to>
      <xdr:col>85</xdr:col>
      <xdr:colOff>177800</xdr:colOff>
      <xdr:row>96</xdr:row>
      <xdr:rowOff>68019</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6268700" y="164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160746</xdr:rowOff>
    </xdr:from>
    <xdr:ext cx="534377" cy="259045"/>
    <xdr:sp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55361</xdr:rowOff>
    </xdr:from>
    <xdr:to>
      <xdr:col>81</xdr:col>
      <xdr:colOff>101600</xdr:colOff>
      <xdr:row>95</xdr:row>
      <xdr:rowOff>156961</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5430500" y="163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2038</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96803</xdr:rowOff>
    </xdr:from>
    <xdr:to>
      <xdr:col>76</xdr:col>
      <xdr:colOff>165100</xdr:colOff>
      <xdr:row>96</xdr:row>
      <xdr:rowOff>26953</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4541500" y="163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43480</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5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130685</xdr:rowOff>
    </xdr:from>
    <xdr:to>
      <xdr:col>72</xdr:col>
      <xdr:colOff>38100</xdr:colOff>
      <xdr:row>96</xdr:row>
      <xdr:rowOff>60835</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3652500" y="164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77362</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9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9429</xdr:rowOff>
    </xdr:from>
    <xdr:to>
      <xdr:col>67</xdr:col>
      <xdr:colOff>101600</xdr:colOff>
      <xdr:row>96</xdr:row>
      <xdr:rowOff>111029</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2763500" y="16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127556</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住民一人当たりのコストが大きい順に民生費、総務費、教育費、衛生費、公債費となっている。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民生費については、物価高騰対策支援金の給付や算定誤りによる過大交付の返還を行ったことなどから増加した。今後についても人口が増加傾向にあることから増加が見込まれる。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総務費については、前年度にふれあいセンター空調機更新等工事を実施したことなどから減少した。今後は、新庁舎の建替え工事などを行うため増加が見込まれる。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教育費については、統合型校務支援システムの構築を行ったことなどを実施したことなどから増加した。今後も施設の長寿命化工事を予定している。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土木費については、前年度に緑地公園住宅外壁等改修工事を行ったことなどから減少した。</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公債費については、平成</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年度に借り入れた町債の償還が完了したことなどから減少した。</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実質収支については、例年と同程度の</a:t>
          </a:r>
          <a:r>
            <a:rPr kumimoji="1" lang="en-US" altLang="ja-JP" sz="1400">
              <a:solidFill>
                <a:sysClr val="windowText" lastClr="000000"/>
              </a:solidFill>
              <a:latin typeface="ＭＳ ゴシック" pitchFamily="49" charset="-128"/>
              <a:ea typeface="ＭＳ ゴシック" pitchFamily="49" charset="-128"/>
            </a:rPr>
            <a:t>59</a:t>
          </a:r>
          <a:r>
            <a:rPr kumimoji="1" lang="ja-JP" altLang="en-US" sz="1400">
              <a:solidFill>
                <a:sysClr val="windowText" lastClr="000000"/>
              </a:solidFill>
              <a:latin typeface="ＭＳ ゴシック" pitchFamily="49" charset="-128"/>
              <a:ea typeface="ＭＳ ゴシック" pitchFamily="49" charset="-128"/>
            </a:rPr>
            <a:t>百万円の黒字となった。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財政調整基金については、前年度実質収支の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となる、</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百万円を積立てたため、残高が増加した。今後も物価や利率の上昇などにより減少が見込まれることから、企業誘致による一般財源額の確保や経費の削減に取り組み、残高の減少抑制に努める。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年度に引き続き、全ての会計で黒字又は収支均衡となっている。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今後も、基準外繰入れや法定外繰入れを行わないように努める。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51.8</v>
          </cell>
          <cell r="BX53">
            <v>50.9</v>
          </cell>
          <cell r="CF53">
            <v>51.9</v>
          </cell>
          <cell r="CN53">
            <v>48.5</v>
          </cell>
          <cell r="CV53">
            <v>41.9</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3.5</v>
          </cell>
          <cell r="BX75">
            <v>4.8</v>
          </cell>
          <cell r="CF75">
            <v>5.7</v>
          </cell>
          <cell r="CN75">
            <v>6.6</v>
          </cell>
          <cell r="CV75">
            <v>6.3</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14034545</v>
      </c>
      <c r="BO4" s="449"/>
      <c r="BP4" s="449"/>
      <c r="BQ4" s="449"/>
      <c r="BR4" s="449"/>
      <c r="BS4" s="449"/>
      <c r="BT4" s="449"/>
      <c r="BU4" s="450"/>
      <c r="BV4" s="448">
        <v>14106426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0.7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13955489</v>
      </c>
      <c r="BO5" s="420"/>
      <c r="BP5" s="420"/>
      <c r="BQ5" s="420"/>
      <c r="BR5" s="420"/>
      <c r="BS5" s="420"/>
      <c r="BT5" s="420"/>
      <c r="BU5" s="421"/>
      <c r="BV5" s="419">
        <v>14017675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98.7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79056</v>
      </c>
      <c r="BO6" s="420"/>
      <c r="BP6" s="420"/>
      <c r="BQ6" s="420"/>
      <c r="BR6" s="420"/>
      <c r="BS6" s="420"/>
      <c r="BT6" s="420"/>
      <c r="BU6" s="421"/>
      <c r="BV6" s="419">
        <v>88751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101.2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20201</v>
      </c>
      <c r="BO7" s="420"/>
      <c r="BP7" s="420"/>
      <c r="BQ7" s="420"/>
      <c r="BR7" s="420"/>
      <c r="BS7" s="420"/>
      <c r="BT7" s="420"/>
      <c r="BU7" s="421"/>
      <c r="BV7" s="419">
        <v>35181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7550212</v>
      </c>
      <c r="CU7" s="420"/>
      <c r="CV7" s="420"/>
      <c r="CW7" s="420"/>
      <c r="CX7" s="420"/>
      <c r="CY7" s="420"/>
      <c r="CZ7" s="420"/>
      <c r="DA7" s="421"/>
      <c r="DB7" s="419">
        <v>7433392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58855</v>
      </c>
      <c r="BO8" s="420"/>
      <c r="BP8" s="420"/>
      <c r="BQ8" s="420"/>
      <c r="BR8" s="420"/>
      <c r="BS8" s="420"/>
      <c r="BT8" s="420"/>
      <c r="BU8" s="421"/>
      <c r="BV8" s="419">
        <v>53570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0.71</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30927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5285</v>
      </c>
      <c r="BO9" s="420"/>
      <c r="BP9" s="420"/>
      <c r="BQ9" s="420"/>
      <c r="BR9" s="420"/>
      <c r="BS9" s="420"/>
      <c r="BT9" s="420"/>
      <c r="BU9" s="421"/>
      <c r="BV9" s="419">
        <v>-226412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11.2</v>
      </c>
      <c r="CU9" s="417"/>
      <c r="CV9" s="417"/>
      <c r="CW9" s="417"/>
      <c r="CX9" s="417"/>
      <c r="CY9" s="417"/>
      <c r="CZ9" s="417"/>
      <c r="DA9" s="418"/>
      <c r="DB9" s="416">
        <v>13.3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29983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26786</v>
      </c>
      <c r="BO10" s="420"/>
      <c r="BP10" s="420"/>
      <c r="BQ10" s="420"/>
      <c r="BR10" s="420"/>
      <c r="BS10" s="420"/>
      <c r="BT10" s="420"/>
      <c r="BU10" s="421"/>
      <c r="BV10" s="419">
        <v>459991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31681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31420</v>
      </c>
      <c r="S13" s="507"/>
      <c r="T13" s="507"/>
      <c r="U13" s="507"/>
      <c r="V13" s="508"/>
      <c r="W13" s="509" t="s">
        <v>131</v>
      </c>
      <c r="X13" s="405"/>
      <c r="Y13" s="405"/>
      <c r="Z13" s="405"/>
      <c r="AA13" s="405"/>
      <c r="AB13" s="406"/>
      <c r="AC13" s="372">
        <v>72</v>
      </c>
      <c r="AD13" s="373"/>
      <c r="AE13" s="373"/>
      <c r="AF13" s="373"/>
      <c r="AG13" s="374"/>
      <c r="AH13" s="372">
        <v>78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32071</v>
      </c>
      <c r="BO13" s="420"/>
      <c r="BP13" s="420"/>
      <c r="BQ13" s="420"/>
      <c r="BR13" s="420"/>
      <c r="BS13" s="420"/>
      <c r="BT13" s="420"/>
      <c r="BU13" s="421"/>
      <c r="BV13" s="419">
        <v>233579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31646</v>
      </c>
      <c r="S14" s="507"/>
      <c r="T14" s="507"/>
      <c r="U14" s="507"/>
      <c r="V14" s="508"/>
      <c r="W14" s="510"/>
      <c r="X14" s="408"/>
      <c r="Y14" s="408"/>
      <c r="Z14" s="408"/>
      <c r="AA14" s="408"/>
      <c r="AB14" s="409"/>
      <c r="AC14" s="499">
        <v>0.5</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31387</v>
      </c>
      <c r="S15" s="507"/>
      <c r="T15" s="507"/>
      <c r="U15" s="507"/>
      <c r="V15" s="508"/>
      <c r="W15" s="509" t="s">
        <v>137</v>
      </c>
      <c r="X15" s="405"/>
      <c r="Y15" s="405"/>
      <c r="Z15" s="405"/>
      <c r="AA15" s="405"/>
      <c r="AB15" s="406"/>
      <c r="AC15" s="372">
        <v>2984</v>
      </c>
      <c r="AD15" s="373"/>
      <c r="AE15" s="373"/>
      <c r="AF15" s="373"/>
      <c r="AG15" s="374"/>
      <c r="AH15" s="372">
        <v>3122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4166198</v>
      </c>
      <c r="BO15" s="449"/>
      <c r="BP15" s="449"/>
      <c r="BQ15" s="449"/>
      <c r="BR15" s="449"/>
      <c r="BS15" s="449"/>
      <c r="BT15" s="449"/>
      <c r="BU15" s="450"/>
      <c r="BV15" s="448">
        <v>4212331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21.5</v>
      </c>
      <c r="AD16" s="500"/>
      <c r="AE16" s="500"/>
      <c r="AF16" s="500"/>
      <c r="AG16" s="501"/>
      <c r="AH16" s="499">
        <v>23.8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6321838</v>
      </c>
      <c r="BO16" s="420"/>
      <c r="BP16" s="420"/>
      <c r="BQ16" s="420"/>
      <c r="BR16" s="420"/>
      <c r="BS16" s="420"/>
      <c r="BT16" s="420"/>
      <c r="BU16" s="421"/>
      <c r="BV16" s="419">
        <v>6081279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10800</v>
      </c>
      <c r="AD17" s="373"/>
      <c r="AE17" s="373"/>
      <c r="AF17" s="373"/>
      <c r="AG17" s="374"/>
      <c r="AH17" s="372">
        <v>9936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5300429</v>
      </c>
      <c r="BO17" s="420"/>
      <c r="BP17" s="420"/>
      <c r="BQ17" s="420"/>
      <c r="BR17" s="420"/>
      <c r="BS17" s="420"/>
      <c r="BT17" s="420"/>
      <c r="BU17" s="421"/>
      <c r="BV17" s="419">
        <v>5375533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146</v>
      </c>
      <c r="C18" s="470"/>
      <c r="D18" s="470"/>
      <c r="E18" s="471"/>
      <c r="F18" s="471"/>
      <c r="G18" s="471"/>
      <c r="H18" s="471"/>
      <c r="I18" s="471"/>
      <c r="J18" s="471"/>
      <c r="K18" s="471"/>
      <c r="L18" s="472">
        <v>16.809999999999999</v>
      </c>
      <c r="M18" s="472"/>
      <c r="N18" s="472"/>
      <c r="O18" s="472"/>
      <c r="P18" s="472"/>
      <c r="Q18" s="472"/>
      <c r="R18" s="473"/>
      <c r="S18" s="473"/>
      <c r="T18" s="473"/>
      <c r="U18" s="473"/>
      <c r="V18" s="474"/>
      <c r="W18" s="490"/>
      <c r="X18" s="491"/>
      <c r="Y18" s="491"/>
      <c r="Z18" s="491"/>
      <c r="AA18" s="491"/>
      <c r="AB18" s="515"/>
      <c r="AC18" s="389">
        <v>77.900000000000006</v>
      </c>
      <c r="AD18" s="390"/>
      <c r="AE18" s="390"/>
      <c r="AF18" s="390"/>
      <c r="AG18" s="475"/>
      <c r="AH18" s="389">
        <v>75.599999999999994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7855796</v>
      </c>
      <c r="BO18" s="420"/>
      <c r="BP18" s="420"/>
      <c r="BQ18" s="420"/>
      <c r="BR18" s="420"/>
      <c r="BS18" s="420"/>
      <c r="BT18" s="420"/>
      <c r="BU18" s="421"/>
      <c r="BV18" s="419">
        <v>7522754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148</v>
      </c>
      <c r="C19" s="470"/>
      <c r="D19" s="470"/>
      <c r="E19" s="471"/>
      <c r="F19" s="471"/>
      <c r="G19" s="471"/>
      <c r="H19" s="471"/>
      <c r="I19" s="471"/>
      <c r="J19" s="471"/>
      <c r="K19" s="471"/>
      <c r="L19" s="479">
        <v>1840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9977907</v>
      </c>
      <c r="BO19" s="420"/>
      <c r="BP19" s="420"/>
      <c r="BQ19" s="420"/>
      <c r="BR19" s="420"/>
      <c r="BS19" s="420"/>
      <c r="BT19" s="420"/>
      <c r="BU19" s="421"/>
      <c r="BV19" s="419">
        <v>9564567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150</v>
      </c>
      <c r="C20" s="470"/>
      <c r="D20" s="470"/>
      <c r="E20" s="471"/>
      <c r="F20" s="471"/>
      <c r="G20" s="471"/>
      <c r="H20" s="471"/>
      <c r="I20" s="471"/>
      <c r="J20" s="471"/>
      <c r="K20" s="471"/>
      <c r="L20" s="479">
        <v>12747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11656979</v>
      </c>
      <c r="BO22" s="449"/>
      <c r="BP22" s="449"/>
      <c r="BQ22" s="449"/>
      <c r="BR22" s="449"/>
      <c r="BS22" s="449"/>
      <c r="BT22" s="449"/>
      <c r="BU22" s="450"/>
      <c r="BV22" s="448">
        <v>12194000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10045471</v>
      </c>
      <c r="BO23" s="420"/>
      <c r="BP23" s="420"/>
      <c r="BQ23" s="420"/>
      <c r="BR23" s="420"/>
      <c r="BS23" s="420"/>
      <c r="BT23" s="420"/>
      <c r="BU23" s="421"/>
      <c r="BV23" s="419">
        <v>10487310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160</v>
      </c>
      <c r="F24" s="376"/>
      <c r="G24" s="376"/>
      <c r="H24" s="376"/>
      <c r="I24" s="376"/>
      <c r="J24" s="376"/>
      <c r="K24" s="377"/>
      <c r="L24" s="372">
        <v>1</v>
      </c>
      <c r="M24" s="373"/>
      <c r="N24" s="373"/>
      <c r="O24" s="373"/>
      <c r="P24" s="374"/>
      <c r="Q24" s="372">
        <v>8000</v>
      </c>
      <c r="R24" s="373"/>
      <c r="S24" s="373"/>
      <c r="T24" s="373"/>
      <c r="U24" s="373"/>
      <c r="V24" s="374"/>
      <c r="W24" s="462"/>
      <c r="X24" s="399"/>
      <c r="Y24" s="400"/>
      <c r="Z24" s="375" t="s">
        <v>161</v>
      </c>
      <c r="AA24" s="376"/>
      <c r="AB24" s="376"/>
      <c r="AC24" s="376"/>
      <c r="AD24" s="376"/>
      <c r="AE24" s="376"/>
      <c r="AF24" s="376"/>
      <c r="AG24" s="377"/>
      <c r="AH24" s="372">
        <v>227</v>
      </c>
      <c r="AI24" s="373"/>
      <c r="AJ24" s="373"/>
      <c r="AK24" s="373"/>
      <c r="AL24" s="374"/>
      <c r="AM24" s="372">
        <v>678503</v>
      </c>
      <c r="AN24" s="373"/>
      <c r="AO24" s="373"/>
      <c r="AP24" s="373"/>
      <c r="AQ24" s="373"/>
      <c r="AR24" s="374"/>
      <c r="AS24" s="372">
        <v>2989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6400913</v>
      </c>
      <c r="BO24" s="420"/>
      <c r="BP24" s="420"/>
      <c r="BQ24" s="420"/>
      <c r="BR24" s="420"/>
      <c r="BS24" s="420"/>
      <c r="BT24" s="420"/>
      <c r="BU24" s="421"/>
      <c r="BV24" s="419">
        <v>6497521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163</v>
      </c>
      <c r="F25" s="376"/>
      <c r="G25" s="376"/>
      <c r="H25" s="376"/>
      <c r="I25" s="376"/>
      <c r="J25" s="376"/>
      <c r="K25" s="377"/>
      <c r="L25" s="372">
        <v>1</v>
      </c>
      <c r="M25" s="373"/>
      <c r="N25" s="373"/>
      <c r="O25" s="373"/>
      <c r="P25" s="374"/>
      <c r="Q25" s="372">
        <v>7050</v>
      </c>
      <c r="R25" s="373"/>
      <c r="S25" s="373"/>
      <c r="T25" s="373"/>
      <c r="U25" s="373"/>
      <c r="V25" s="374"/>
      <c r="W25" s="462"/>
      <c r="X25" s="399"/>
      <c r="Y25" s="400"/>
      <c r="Z25" s="375" t="s">
        <v>164</v>
      </c>
      <c r="AA25" s="376"/>
      <c r="AB25" s="376"/>
      <c r="AC25" s="376"/>
      <c r="AD25" s="376"/>
      <c r="AE25" s="376"/>
      <c r="AF25" s="376"/>
      <c r="AG25" s="377"/>
      <c r="AH25" s="372">
        <v>46</v>
      </c>
      <c r="AI25" s="373"/>
      <c r="AJ25" s="373"/>
      <c r="AK25" s="373"/>
      <c r="AL25" s="374"/>
      <c r="AM25" s="372">
        <v>126086</v>
      </c>
      <c r="AN25" s="373"/>
      <c r="AO25" s="373"/>
      <c r="AP25" s="373"/>
      <c r="AQ25" s="373"/>
      <c r="AR25" s="374"/>
      <c r="AS25" s="372">
        <v>2741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1773723</v>
      </c>
      <c r="BO25" s="449"/>
      <c r="BP25" s="449"/>
      <c r="BQ25" s="449"/>
      <c r="BR25" s="449"/>
      <c r="BS25" s="449"/>
      <c r="BT25" s="449"/>
      <c r="BU25" s="450"/>
      <c r="BV25" s="448">
        <v>1364231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166</v>
      </c>
      <c r="F26" s="376"/>
      <c r="G26" s="376"/>
      <c r="H26" s="376"/>
      <c r="I26" s="376"/>
      <c r="J26" s="376"/>
      <c r="K26" s="377"/>
      <c r="L26" s="372">
        <v>1</v>
      </c>
      <c r="M26" s="373"/>
      <c r="N26" s="373"/>
      <c r="O26" s="373"/>
      <c r="P26" s="374"/>
      <c r="Q26" s="372">
        <v>6550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169</v>
      </c>
      <c r="F27" s="376"/>
      <c r="G27" s="376"/>
      <c r="H27" s="376"/>
      <c r="I27" s="376"/>
      <c r="J27" s="376"/>
      <c r="K27" s="377"/>
      <c r="L27" s="372">
        <v>1</v>
      </c>
      <c r="M27" s="373"/>
      <c r="N27" s="373"/>
      <c r="O27" s="373"/>
      <c r="P27" s="374"/>
      <c r="Q27" s="372">
        <v>3950</v>
      </c>
      <c r="R27" s="373"/>
      <c r="S27" s="373"/>
      <c r="T27" s="373"/>
      <c r="U27" s="373"/>
      <c r="V27" s="374"/>
      <c r="W27" s="462"/>
      <c r="X27" s="399"/>
      <c r="Y27" s="400"/>
      <c r="Z27" s="375" t="s">
        <v>170</v>
      </c>
      <c r="AA27" s="376"/>
      <c r="AB27" s="376"/>
      <c r="AC27" s="376"/>
      <c r="AD27" s="376"/>
      <c r="AE27" s="376"/>
      <c r="AF27" s="376"/>
      <c r="AG27" s="377"/>
      <c r="AH27" s="372">
        <v>10</v>
      </c>
      <c r="AI27" s="373"/>
      <c r="AJ27" s="373"/>
      <c r="AK27" s="373"/>
      <c r="AL27" s="374"/>
      <c r="AM27" s="372">
        <v>31940</v>
      </c>
      <c r="AN27" s="373"/>
      <c r="AO27" s="373"/>
      <c r="AP27" s="373"/>
      <c r="AQ27" s="373"/>
      <c r="AR27" s="374"/>
      <c r="AS27" s="372">
        <v>3194</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275935</v>
      </c>
      <c r="BO27" s="454"/>
      <c r="BP27" s="454"/>
      <c r="BQ27" s="454"/>
      <c r="BR27" s="454"/>
      <c r="BS27" s="454"/>
      <c r="BT27" s="454"/>
      <c r="BU27" s="455"/>
      <c r="BV27" s="453">
        <v>274487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172</v>
      </c>
      <c r="F28" s="376"/>
      <c r="G28" s="376"/>
      <c r="H28" s="376"/>
      <c r="I28" s="376"/>
      <c r="J28" s="376"/>
      <c r="K28" s="377"/>
      <c r="L28" s="372">
        <v>1</v>
      </c>
      <c r="M28" s="373"/>
      <c r="N28" s="373"/>
      <c r="O28" s="373"/>
      <c r="P28" s="374"/>
      <c r="Q28" s="372">
        <v>3500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2288640</v>
      </c>
      <c r="BO28" s="449"/>
      <c r="BP28" s="449"/>
      <c r="BQ28" s="449"/>
      <c r="BR28" s="449"/>
      <c r="BS28" s="449"/>
      <c r="BT28" s="449"/>
      <c r="BU28" s="450"/>
      <c r="BV28" s="448">
        <v>2261854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175</v>
      </c>
      <c r="F29" s="376"/>
      <c r="G29" s="376"/>
      <c r="H29" s="376"/>
      <c r="I29" s="376"/>
      <c r="J29" s="376"/>
      <c r="K29" s="377"/>
      <c r="L29" s="372">
        <v>12</v>
      </c>
      <c r="M29" s="373"/>
      <c r="N29" s="373"/>
      <c r="O29" s="373"/>
      <c r="P29" s="374"/>
      <c r="Q29" s="372">
        <v>3300</v>
      </c>
      <c r="R29" s="373"/>
      <c r="S29" s="373"/>
      <c r="T29" s="373"/>
      <c r="U29" s="373"/>
      <c r="V29" s="374"/>
      <c r="W29" s="463"/>
      <c r="X29" s="464"/>
      <c r="Y29" s="465"/>
      <c r="Z29" s="375" t="s">
        <v>176</v>
      </c>
      <c r="AA29" s="376"/>
      <c r="AB29" s="376"/>
      <c r="AC29" s="376"/>
      <c r="AD29" s="376"/>
      <c r="AE29" s="376"/>
      <c r="AF29" s="376"/>
      <c r="AG29" s="377"/>
      <c r="AH29" s="372">
        <v>237</v>
      </c>
      <c r="AI29" s="373"/>
      <c r="AJ29" s="373"/>
      <c r="AK29" s="373"/>
      <c r="AL29" s="374"/>
      <c r="AM29" s="372">
        <v>710443</v>
      </c>
      <c r="AN29" s="373"/>
      <c r="AO29" s="373"/>
      <c r="AP29" s="373"/>
      <c r="AQ29" s="373"/>
      <c r="AR29" s="374"/>
      <c r="AS29" s="372">
        <v>2998</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1013143</v>
      </c>
      <c r="BO29" s="420"/>
      <c r="BP29" s="420"/>
      <c r="BQ29" s="420"/>
      <c r="BR29" s="420"/>
      <c r="BS29" s="420"/>
      <c r="BT29" s="420"/>
      <c r="BU29" s="421"/>
      <c r="BV29" s="419">
        <v>975913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2922352</v>
      </c>
      <c r="BO30" s="454"/>
      <c r="BP30" s="454"/>
      <c r="BQ30" s="454"/>
      <c r="BR30" s="454"/>
      <c r="BS30" s="454"/>
      <c r="BT30" s="454"/>
      <c r="BU30" s="455"/>
      <c r="BV30" s="453">
        <v>2438384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淀川右岸水防事務組合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公益財団法人大阪府三島救急医療センター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大阪府後期高齢者医療広域連合
（一般会計）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大沢地区特設水道施設事業特別会計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大阪府後期高齢者医療広域連合
（後期高齢者医療特別会計）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大阪広域水道企業団
水道事業会計（水道用水供給事業）</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大阪広域水道企業団
（工業用水道事業会計）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KQS7Q94THn0REHEY1JBN5lKS9bfxnnYCAS2VKTm1kf0oIDtgiAoS7/koqtfF329cZJuZmdaLFv1Y0iUTRNJwA==" saltValue="gnzME+ML7C89AnNwe7jl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531</v>
      </c>
      <c r="D34" s="1155"/>
      <c r="E34" s="1156"/>
      <c r="F34" s="32">
        <v>17.579999999999998</v>
      </c>
      <c r="G34" s="33">
        <v>16.5</v>
      </c>
      <c r="H34" s="33">
        <v>16.63</v>
      </c>
      <c r="I34" s="33">
        <v>16.670000000000002</v>
      </c>
      <c r="J34" s="34">
        <v>15.36</v>
      </c>
      <c r="K34" s="22"/>
      <c r="L34" s="22"/>
      <c r="M34" s="22"/>
      <c r="N34" s="22"/>
      <c r="O34" s="22"/>
      <c r="P34" s="22"/>
    </row>
    <row r="35" spans="1:16" ht="39" customHeight="1" x14ac:dyDescent="0.2">
      <c r="A35" s="22"/>
      <c r="B35" s="35"/>
      <c r="C35" s="1149" t="s">
        <v>532</v>
      </c>
      <c r="D35" s="1150"/>
      <c r="E35" s="1151"/>
      <c r="F35" s="36">
        <v>0.98</v>
      </c>
      <c r="G35" s="37">
        <v>1.63</v>
      </c>
      <c r="H35" s="37">
        <v>3.18</v>
      </c>
      <c r="I35" s="37">
        <v>4.6500000000000004</v>
      </c>
      <c r="J35" s="38">
        <v>6</v>
      </c>
      <c r="K35" s="22"/>
      <c r="L35" s="22"/>
      <c r="M35" s="22"/>
      <c r="N35" s="22"/>
      <c r="O35" s="22"/>
      <c r="P35" s="22"/>
    </row>
    <row r="36" spans="1:16" ht="39" customHeight="1" x14ac:dyDescent="0.2">
      <c r="A36" s="22"/>
      <c r="B36" s="35"/>
      <c r="C36" s="1149" t="s">
        <v>533</v>
      </c>
      <c r="D36" s="1150"/>
      <c r="E36" s="1151"/>
      <c r="F36" s="36">
        <v>1.83</v>
      </c>
      <c r="G36" s="37">
        <v>1.99</v>
      </c>
      <c r="H36" s="37">
        <v>2.66</v>
      </c>
      <c r="I36" s="37">
        <v>2.56</v>
      </c>
      <c r="J36" s="38">
        <v>1.43</v>
      </c>
      <c r="K36" s="22"/>
      <c r="L36" s="22"/>
      <c r="M36" s="22"/>
      <c r="N36" s="22"/>
      <c r="O36" s="22"/>
      <c r="P36" s="22"/>
    </row>
    <row r="37" spans="1:16" ht="39" customHeight="1" x14ac:dyDescent="0.2">
      <c r="A37" s="22"/>
      <c r="B37" s="35"/>
      <c r="C37" s="1149" t="s">
        <v>534</v>
      </c>
      <c r="D37" s="1150"/>
      <c r="E37" s="1151"/>
      <c r="F37" s="36">
        <v>0.9</v>
      </c>
      <c r="G37" s="37">
        <v>0.74</v>
      </c>
      <c r="H37" s="37">
        <v>3.64</v>
      </c>
      <c r="I37" s="37">
        <v>0.72</v>
      </c>
      <c r="J37" s="38">
        <v>0.77</v>
      </c>
      <c r="K37" s="22"/>
      <c r="L37" s="22"/>
      <c r="M37" s="22"/>
      <c r="N37" s="22"/>
      <c r="O37" s="22"/>
      <c r="P37" s="22"/>
    </row>
    <row r="38" spans="1:16" ht="39" customHeight="1" x14ac:dyDescent="0.2">
      <c r="A38" s="22"/>
      <c r="B38" s="35"/>
      <c r="C38" s="1149" t="s">
        <v>535</v>
      </c>
      <c r="D38" s="1150"/>
      <c r="E38" s="1151"/>
      <c r="F38" s="36">
        <v>0.33</v>
      </c>
      <c r="G38" s="37">
        <v>0.36</v>
      </c>
      <c r="H38" s="37">
        <v>0.35</v>
      </c>
      <c r="I38" s="37">
        <v>0.42</v>
      </c>
      <c r="J38" s="38">
        <v>0.43</v>
      </c>
      <c r="K38" s="22"/>
      <c r="L38" s="22"/>
      <c r="M38" s="22"/>
      <c r="N38" s="22"/>
      <c r="O38" s="22"/>
      <c r="P38" s="22"/>
    </row>
    <row r="39" spans="1:16" ht="39" customHeight="1" x14ac:dyDescent="0.2">
      <c r="A39" s="22"/>
      <c r="B39" s="35"/>
      <c r="C39" s="1149" t="s">
        <v>536</v>
      </c>
      <c r="D39" s="1150"/>
      <c r="E39" s="1151"/>
      <c r="F39" s="36">
        <v>0.23</v>
      </c>
      <c r="G39" s="37">
        <v>0.62</v>
      </c>
      <c r="H39" s="37">
        <v>0.28000000000000003</v>
      </c>
      <c r="I39" s="37">
        <v>0.28999999999999998</v>
      </c>
      <c r="J39" s="38">
        <v>0.31</v>
      </c>
      <c r="K39" s="22"/>
      <c r="L39" s="22"/>
      <c r="M39" s="22"/>
      <c r="N39" s="22"/>
      <c r="O39" s="22"/>
      <c r="P39" s="22"/>
    </row>
    <row r="40" spans="1:16" ht="39" customHeight="1" x14ac:dyDescent="0.2">
      <c r="A40" s="22"/>
      <c r="B40" s="35"/>
      <c r="C40" s="1149" t="s">
        <v>537</v>
      </c>
      <c r="D40" s="1150"/>
      <c r="E40" s="1151"/>
      <c r="F40" s="36">
        <v>0</v>
      </c>
      <c r="G40" s="37">
        <v>0</v>
      </c>
      <c r="H40" s="37">
        <v>0</v>
      </c>
      <c r="I40" s="37">
        <v>0</v>
      </c>
      <c r="J40" s="38">
        <v>0</v>
      </c>
      <c r="K40" s="22"/>
      <c r="L40" s="22"/>
      <c r="M40" s="22"/>
      <c r="N40" s="22"/>
      <c r="O40" s="22"/>
      <c r="P40" s="22"/>
    </row>
    <row r="41" spans="1:16" ht="39" customHeight="1" x14ac:dyDescent="0.2">
      <c r="A41" s="22"/>
      <c r="B41" s="35"/>
      <c r="C41" s="1149" t="s">
        <v>538</v>
      </c>
      <c r="D41" s="1150"/>
      <c r="E41" s="1151"/>
      <c r="F41" s="36">
        <v>0</v>
      </c>
      <c r="G41" s="37">
        <v>0</v>
      </c>
      <c r="H41" s="37">
        <v>0</v>
      </c>
      <c r="I41" s="37">
        <v>0</v>
      </c>
      <c r="J41" s="38">
        <v>0</v>
      </c>
      <c r="K41" s="22"/>
      <c r="L41" s="22"/>
      <c r="M41" s="22"/>
      <c r="N41" s="22"/>
      <c r="O41" s="22"/>
      <c r="P41" s="22"/>
    </row>
    <row r="42" spans="1:16" ht="39" customHeight="1" x14ac:dyDescent="0.2">
      <c r="A42" s="22"/>
      <c r="B42" s="39"/>
      <c r="C42" s="1149" t="s">
        <v>539</v>
      </c>
      <c r="D42" s="1150"/>
      <c r="E42" s="1151"/>
      <c r="F42" s="36" t="s">
        <v>486</v>
      </c>
      <c r="G42" s="37" t="s">
        <v>486</v>
      </c>
      <c r="H42" s="37" t="s">
        <v>486</v>
      </c>
      <c r="I42" s="37" t="s">
        <v>486</v>
      </c>
      <c r="J42" s="38" t="s">
        <v>486</v>
      </c>
      <c r="K42" s="22"/>
      <c r="L42" s="22"/>
      <c r="M42" s="22"/>
      <c r="N42" s="22"/>
      <c r="O42" s="22"/>
      <c r="P42" s="22"/>
    </row>
    <row r="43" spans="1:16" ht="39" customHeight="1" thickBot="1" x14ac:dyDescent="0.25">
      <c r="A43" s="22"/>
      <c r="B43" s="40"/>
      <c r="C43" s="1152" t="s">
        <v>540</v>
      </c>
      <c r="D43" s="1153"/>
      <c r="E43" s="1154"/>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D+xxkjcgDgs1rr3eIS1TbSpvKEhdvrBXJElSmq+ejU2nGiAflt92F4lhwc0lxN1Gdq1Qsw5GnFIjTVTXW7r1Q==" saltValue="Gy+2ts0sxrMtwqmvo0ZH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0" t="s">
        <v>9</v>
      </c>
      <c r="C45" s="1181"/>
      <c r="D45" s="58"/>
      <c r="E45" s="1186" t="s">
        <v>10</v>
      </c>
      <c r="F45" s="1186"/>
      <c r="G45" s="1186"/>
      <c r="H45" s="1186"/>
      <c r="I45" s="1186"/>
      <c r="J45" s="1187"/>
      <c r="K45" s="59">
        <v>1072</v>
      </c>
      <c r="L45" s="60">
        <v>1163</v>
      </c>
      <c r="M45" s="60">
        <v>1245</v>
      </c>
      <c r="N45" s="60">
        <v>1315</v>
      </c>
      <c r="O45" s="61">
        <v>1156</v>
      </c>
      <c r="P45" s="48"/>
      <c r="Q45" s="48"/>
      <c r="R45" s="48"/>
      <c r="S45" s="48"/>
      <c r="T45" s="48"/>
      <c r="U45" s="48"/>
    </row>
    <row r="46" spans="1:21" ht="30.75" customHeight="1" x14ac:dyDescent="0.2">
      <c r="A46" s="48"/>
      <c r="B46" s="1182"/>
      <c r="C46" s="1183"/>
      <c r="D46" s="62"/>
      <c r="E46" s="1159" t="s">
        <v>11</v>
      </c>
      <c r="F46" s="1159"/>
      <c r="G46" s="1159"/>
      <c r="H46" s="1159"/>
      <c r="I46" s="1159"/>
      <c r="J46" s="1160"/>
      <c r="K46" s="63" t="s">
        <v>486</v>
      </c>
      <c r="L46" s="64" t="s">
        <v>486</v>
      </c>
      <c r="M46" s="64" t="s">
        <v>486</v>
      </c>
      <c r="N46" s="64" t="s">
        <v>486</v>
      </c>
      <c r="O46" s="65" t="s">
        <v>486</v>
      </c>
      <c r="P46" s="48"/>
      <c r="Q46" s="48"/>
      <c r="R46" s="48"/>
      <c r="S46" s="48"/>
      <c r="T46" s="48"/>
      <c r="U46" s="48"/>
    </row>
    <row r="47" spans="1:21" ht="30.75" customHeight="1" x14ac:dyDescent="0.2">
      <c r="A47" s="48"/>
      <c r="B47" s="1182"/>
      <c r="C47" s="1183"/>
      <c r="D47" s="62"/>
      <c r="E47" s="1159" t="s">
        <v>12</v>
      </c>
      <c r="F47" s="1159"/>
      <c r="G47" s="1159"/>
      <c r="H47" s="1159"/>
      <c r="I47" s="1159"/>
      <c r="J47" s="1160"/>
      <c r="K47" s="63" t="s">
        <v>486</v>
      </c>
      <c r="L47" s="64" t="s">
        <v>486</v>
      </c>
      <c r="M47" s="64" t="s">
        <v>486</v>
      </c>
      <c r="N47" s="64" t="s">
        <v>486</v>
      </c>
      <c r="O47" s="65" t="s">
        <v>486</v>
      </c>
      <c r="P47" s="48"/>
      <c r="Q47" s="48"/>
      <c r="R47" s="48"/>
      <c r="S47" s="48"/>
      <c r="T47" s="48"/>
      <c r="U47" s="48"/>
    </row>
    <row r="48" spans="1:21" ht="30.75" customHeight="1" x14ac:dyDescent="0.2">
      <c r="A48" s="48"/>
      <c r="B48" s="1182"/>
      <c r="C48" s="1183"/>
      <c r="D48" s="62"/>
      <c r="E48" s="1159" t="s">
        <v>13</v>
      </c>
      <c r="F48" s="1159"/>
      <c r="G48" s="1159"/>
      <c r="H48" s="1159"/>
      <c r="I48" s="1159"/>
      <c r="J48" s="1160"/>
      <c r="K48" s="63">
        <v>338</v>
      </c>
      <c r="L48" s="64">
        <v>301</v>
      </c>
      <c r="M48" s="64">
        <v>354</v>
      </c>
      <c r="N48" s="64">
        <v>327</v>
      </c>
      <c r="O48" s="65">
        <v>257</v>
      </c>
      <c r="P48" s="48"/>
      <c r="Q48" s="48"/>
      <c r="R48" s="48"/>
      <c r="S48" s="48"/>
      <c r="T48" s="48"/>
      <c r="U48" s="48"/>
    </row>
    <row r="49" spans="1:21" ht="30.75" customHeight="1" x14ac:dyDescent="0.2">
      <c r="A49" s="48"/>
      <c r="B49" s="1182"/>
      <c r="C49" s="1183"/>
      <c r="D49" s="62"/>
      <c r="E49" s="1159" t="s">
        <v>14</v>
      </c>
      <c r="F49" s="1159"/>
      <c r="G49" s="1159"/>
      <c r="H49" s="1159"/>
      <c r="I49" s="1159"/>
      <c r="J49" s="1160"/>
      <c r="K49" s="63" t="s">
        <v>486</v>
      </c>
      <c r="L49" s="64" t="s">
        <v>486</v>
      </c>
      <c r="M49" s="64" t="s">
        <v>486</v>
      </c>
      <c r="N49" s="64" t="s">
        <v>486</v>
      </c>
      <c r="O49" s="65" t="s">
        <v>486</v>
      </c>
      <c r="P49" s="48"/>
      <c r="Q49" s="48"/>
      <c r="R49" s="48"/>
      <c r="S49" s="48"/>
      <c r="T49" s="48"/>
      <c r="U49" s="48"/>
    </row>
    <row r="50" spans="1:21" ht="30.75" customHeight="1" x14ac:dyDescent="0.2">
      <c r="A50" s="48"/>
      <c r="B50" s="1182"/>
      <c r="C50" s="1183"/>
      <c r="D50" s="62"/>
      <c r="E50" s="1159" t="s">
        <v>15</v>
      </c>
      <c r="F50" s="1159"/>
      <c r="G50" s="1159"/>
      <c r="H50" s="1159"/>
      <c r="I50" s="1159"/>
      <c r="J50" s="1160"/>
      <c r="K50" s="63">
        <v>0</v>
      </c>
      <c r="L50" s="64">
        <v>0</v>
      </c>
      <c r="M50" s="64" t="s">
        <v>486</v>
      </c>
      <c r="N50" s="64" t="s">
        <v>486</v>
      </c>
      <c r="O50" s="65" t="s">
        <v>486</v>
      </c>
      <c r="P50" s="48"/>
      <c r="Q50" s="48"/>
      <c r="R50" s="48"/>
      <c r="S50" s="48"/>
      <c r="T50" s="48"/>
      <c r="U50" s="48"/>
    </row>
    <row r="51" spans="1:21" ht="30.75" customHeight="1" x14ac:dyDescent="0.2">
      <c r="A51" s="48"/>
      <c r="B51" s="1184"/>
      <c r="C51" s="1185"/>
      <c r="D51" s="66"/>
      <c r="E51" s="1159" t="s">
        <v>16</v>
      </c>
      <c r="F51" s="1159"/>
      <c r="G51" s="1159"/>
      <c r="H51" s="1159"/>
      <c r="I51" s="1159"/>
      <c r="J51" s="1160"/>
      <c r="K51" s="63" t="s">
        <v>486</v>
      </c>
      <c r="L51" s="64" t="s">
        <v>486</v>
      </c>
      <c r="M51" s="64" t="s">
        <v>486</v>
      </c>
      <c r="N51" s="64" t="s">
        <v>486</v>
      </c>
      <c r="O51" s="65" t="s">
        <v>486</v>
      </c>
      <c r="P51" s="48"/>
      <c r="Q51" s="48"/>
      <c r="R51" s="48"/>
      <c r="S51" s="48"/>
      <c r="T51" s="48"/>
      <c r="U51" s="48"/>
    </row>
    <row r="52" spans="1:21" ht="30.75" customHeight="1" x14ac:dyDescent="0.2">
      <c r="A52" s="48"/>
      <c r="B52" s="1157" t="s">
        <v>17</v>
      </c>
      <c r="C52" s="1158"/>
      <c r="D52" s="66"/>
      <c r="E52" s="1159" t="s">
        <v>18</v>
      </c>
      <c r="F52" s="1159"/>
      <c r="G52" s="1159"/>
      <c r="H52" s="1159"/>
      <c r="I52" s="1159"/>
      <c r="J52" s="1160"/>
      <c r="K52" s="63">
        <v>1129</v>
      </c>
      <c r="L52" s="64">
        <v>1076</v>
      </c>
      <c r="M52" s="64">
        <v>1168</v>
      </c>
      <c r="N52" s="64">
        <v>1135</v>
      </c>
      <c r="O52" s="65">
        <v>1061</v>
      </c>
      <c r="P52" s="48"/>
      <c r="Q52" s="48"/>
      <c r="R52" s="48"/>
      <c r="S52" s="48"/>
      <c r="T52" s="48"/>
      <c r="U52" s="48"/>
    </row>
    <row r="53" spans="1:21" ht="30.75" customHeight="1" thickBot="1" x14ac:dyDescent="0.25">
      <c r="A53" s="48"/>
      <c r="B53" s="1161" t="s">
        <v>19</v>
      </c>
      <c r="C53" s="1162"/>
      <c r="D53" s="67"/>
      <c r="E53" s="1163" t="s">
        <v>20</v>
      </c>
      <c r="F53" s="1163"/>
      <c r="G53" s="1163"/>
      <c r="H53" s="1163"/>
      <c r="I53" s="1163"/>
      <c r="J53" s="1164"/>
      <c r="K53" s="68">
        <v>281</v>
      </c>
      <c r="L53" s="69">
        <v>388</v>
      </c>
      <c r="M53" s="69">
        <v>431</v>
      </c>
      <c r="N53" s="69">
        <v>507</v>
      </c>
      <c r="O53" s="70">
        <v>352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5" t="s">
        <v>24</v>
      </c>
      <c r="C58" s="1166"/>
      <c r="D58" s="1171" t="s">
        <v>25</v>
      </c>
      <c r="E58" s="1172"/>
      <c r="F58" s="1172"/>
      <c r="G58" s="1172"/>
      <c r="H58" s="1172"/>
      <c r="I58" s="1172"/>
      <c r="J58" s="1173"/>
      <c r="K58" s="83"/>
      <c r="L58" s="84"/>
      <c r="M58" s="84"/>
      <c r="N58" s="84"/>
      <c r="O58" s="85"/>
    </row>
    <row r="59" spans="1:21" ht="31.5" customHeight="1" x14ac:dyDescent="0.2">
      <c r="B59" s="1167"/>
      <c r="C59" s="1168"/>
      <c r="D59" s="1174" t="s">
        <v>26</v>
      </c>
      <c r="E59" s="1175"/>
      <c r="F59" s="1175"/>
      <c r="G59" s="1175"/>
      <c r="H59" s="1175"/>
      <c r="I59" s="1175"/>
      <c r="J59" s="1176"/>
      <c r="K59" s="86"/>
      <c r="L59" s="87"/>
      <c r="M59" s="87"/>
      <c r="N59" s="87"/>
      <c r="O59" s="88"/>
    </row>
    <row r="60" spans="1:21" ht="31.5" customHeight="1" thickBot="1" x14ac:dyDescent="0.25">
      <c r="B60" s="1169"/>
      <c r="C60" s="1170"/>
      <c r="D60" s="1177" t="s">
        <v>27</v>
      </c>
      <c r="E60" s="1178"/>
      <c r="F60" s="1178"/>
      <c r="G60" s="1178"/>
      <c r="H60" s="1178"/>
      <c r="I60" s="1178"/>
      <c r="J60" s="117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bRuBjXNC4z15ysn1XownqGBHxtzSQL31R5B4xLJCobRiCHkPGZstIPMeG4GR08UchF1cvcVjTbkztt9X1p3oQ==" saltValue="6OECbDhd58W7HTQHXvIZ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00" t="s">
        <v>30</v>
      </c>
      <c r="C41" s="1201"/>
      <c r="D41" s="105"/>
      <c r="E41" s="1202" t="s">
        <v>31</v>
      </c>
      <c r="F41" s="1202"/>
      <c r="G41" s="1202"/>
      <c r="H41" s="1203"/>
      <c r="I41" s="355">
        <v>11501</v>
      </c>
      <c r="J41" s="356">
        <v>12613</v>
      </c>
      <c r="K41" s="356">
        <v>12657</v>
      </c>
      <c r="L41" s="356">
        <v>12194</v>
      </c>
      <c r="M41" s="357">
        <v>11657</v>
      </c>
    </row>
    <row r="42" spans="2:13" ht="27.75" customHeight="1" x14ac:dyDescent="0.2">
      <c r="B42" s="1190"/>
      <c r="C42" s="1191"/>
      <c r="D42" s="106"/>
      <c r="E42" s="1194" t="s">
        <v>32</v>
      </c>
      <c r="F42" s="1194"/>
      <c r="G42" s="1194"/>
      <c r="H42" s="1195"/>
      <c r="I42" s="358">
        <v>0</v>
      </c>
      <c r="J42" s="359" t="s">
        <v>486</v>
      </c>
      <c r="K42" s="359" t="s">
        <v>486</v>
      </c>
      <c r="L42" s="359" t="s">
        <v>486</v>
      </c>
      <c r="M42" s="360" t="s">
        <v>486</v>
      </c>
    </row>
    <row r="43" spans="2:13" ht="27.75" customHeight="1" x14ac:dyDescent="0.2">
      <c r="B43" s="1190"/>
      <c r="C43" s="1191"/>
      <c r="D43" s="106"/>
      <c r="E43" s="1194" t="s">
        <v>33</v>
      </c>
      <c r="F43" s="1194"/>
      <c r="G43" s="1194"/>
      <c r="H43" s="1195"/>
      <c r="I43" s="358">
        <v>3502</v>
      </c>
      <c r="J43" s="359">
        <v>3364</v>
      </c>
      <c r="K43" s="359">
        <v>3378</v>
      </c>
      <c r="L43" s="359">
        <v>3533</v>
      </c>
      <c r="M43" s="360">
        <v>3252</v>
      </c>
    </row>
    <row r="44" spans="2:13" ht="27.75" customHeight="1" x14ac:dyDescent="0.2">
      <c r="B44" s="1190"/>
      <c r="C44" s="1191"/>
      <c r="D44" s="106"/>
      <c r="E44" s="1194" t="s">
        <v>34</v>
      </c>
      <c r="F44" s="1194"/>
      <c r="G44" s="1194"/>
      <c r="H44" s="1195"/>
      <c r="I44" s="358" t="s">
        <v>486</v>
      </c>
      <c r="J44" s="359" t="s">
        <v>486</v>
      </c>
      <c r="K44" s="359" t="s">
        <v>486</v>
      </c>
      <c r="L44" s="359" t="s">
        <v>486</v>
      </c>
      <c r="M44" s="360" t="s">
        <v>486</v>
      </c>
    </row>
    <row r="45" spans="2:13" ht="27.75" customHeight="1" x14ac:dyDescent="0.2">
      <c r="B45" s="1190"/>
      <c r="C45" s="1191"/>
      <c r="D45" s="106"/>
      <c r="E45" s="1194" t="s">
        <v>35</v>
      </c>
      <c r="F45" s="1194"/>
      <c r="G45" s="1194"/>
      <c r="H45" s="1195"/>
      <c r="I45" s="358">
        <v>925</v>
      </c>
      <c r="J45" s="359">
        <v>887</v>
      </c>
      <c r="K45" s="359">
        <v>957</v>
      </c>
      <c r="L45" s="359">
        <v>1016</v>
      </c>
      <c r="M45" s="360">
        <v>1081</v>
      </c>
    </row>
    <row r="46" spans="2:13" ht="27.75" customHeight="1" x14ac:dyDescent="0.2">
      <c r="B46" s="1190"/>
      <c r="C46" s="1191"/>
      <c r="D46" s="107"/>
      <c r="E46" s="1194" t="s">
        <v>36</v>
      </c>
      <c r="F46" s="1194"/>
      <c r="G46" s="1194"/>
      <c r="H46" s="1195"/>
      <c r="I46" s="358">
        <v>13</v>
      </c>
      <c r="J46" s="359">
        <v>14</v>
      </c>
      <c r="K46" s="359" t="s">
        <v>486</v>
      </c>
      <c r="L46" s="359" t="s">
        <v>486</v>
      </c>
      <c r="M46" s="360" t="s">
        <v>486</v>
      </c>
    </row>
    <row r="47" spans="2:13" ht="27.75" customHeight="1" x14ac:dyDescent="0.2">
      <c r="B47" s="1190"/>
      <c r="C47" s="1191"/>
      <c r="D47" s="108"/>
      <c r="E47" s="1204" t="s">
        <v>37</v>
      </c>
      <c r="F47" s="1205"/>
      <c r="G47" s="1205"/>
      <c r="H47" s="1206"/>
      <c r="I47" s="358" t="s">
        <v>486</v>
      </c>
      <c r="J47" s="359" t="s">
        <v>486</v>
      </c>
      <c r="K47" s="359" t="s">
        <v>486</v>
      </c>
      <c r="L47" s="359" t="s">
        <v>486</v>
      </c>
      <c r="M47" s="360" t="s">
        <v>486</v>
      </c>
    </row>
    <row r="48" spans="2:13" ht="27.75" customHeight="1" x14ac:dyDescent="0.2">
      <c r="B48" s="1190"/>
      <c r="C48" s="1191"/>
      <c r="D48" s="106"/>
      <c r="E48" s="1194" t="s">
        <v>38</v>
      </c>
      <c r="F48" s="1194"/>
      <c r="G48" s="1194"/>
      <c r="H48" s="1195"/>
      <c r="I48" s="358" t="s">
        <v>486</v>
      </c>
      <c r="J48" s="359" t="s">
        <v>486</v>
      </c>
      <c r="K48" s="359" t="s">
        <v>486</v>
      </c>
      <c r="L48" s="359" t="s">
        <v>486</v>
      </c>
      <c r="M48" s="360" t="s">
        <v>486</v>
      </c>
    </row>
    <row r="49" spans="2:13" ht="27.75" customHeight="1" x14ac:dyDescent="0.2">
      <c r="B49" s="1192"/>
      <c r="C49" s="1193"/>
      <c r="D49" s="106"/>
      <c r="E49" s="1194" t="s">
        <v>39</v>
      </c>
      <c r="F49" s="1194"/>
      <c r="G49" s="1194"/>
      <c r="H49" s="1195"/>
      <c r="I49" s="358" t="s">
        <v>486</v>
      </c>
      <c r="J49" s="359" t="s">
        <v>486</v>
      </c>
      <c r="K49" s="359" t="s">
        <v>486</v>
      </c>
      <c r="L49" s="359" t="s">
        <v>486</v>
      </c>
      <c r="M49" s="360" t="s">
        <v>486</v>
      </c>
    </row>
    <row r="50" spans="2:13" ht="27.75" customHeight="1" x14ac:dyDescent="0.2">
      <c r="B50" s="1188" t="s">
        <v>40</v>
      </c>
      <c r="C50" s="1189"/>
      <c r="D50" s="109"/>
      <c r="E50" s="1194" t="s">
        <v>41</v>
      </c>
      <c r="F50" s="1194"/>
      <c r="G50" s="1194"/>
      <c r="H50" s="1195"/>
      <c r="I50" s="358">
        <v>4898</v>
      </c>
      <c r="J50" s="359">
        <v>5324</v>
      </c>
      <c r="K50" s="359">
        <v>5984</v>
      </c>
      <c r="L50" s="359">
        <v>6812</v>
      </c>
      <c r="M50" s="360">
        <v>7361</v>
      </c>
    </row>
    <row r="51" spans="2:13" ht="27.75" customHeight="1" x14ac:dyDescent="0.2">
      <c r="B51" s="1190"/>
      <c r="C51" s="1191"/>
      <c r="D51" s="106"/>
      <c r="E51" s="1194" t="s">
        <v>42</v>
      </c>
      <c r="F51" s="1194"/>
      <c r="G51" s="1194"/>
      <c r="H51" s="1195"/>
      <c r="I51" s="358">
        <v>3233</v>
      </c>
      <c r="J51" s="359">
        <v>3090</v>
      </c>
      <c r="K51" s="359">
        <v>3081</v>
      </c>
      <c r="L51" s="359">
        <v>3196</v>
      </c>
      <c r="M51" s="360">
        <v>2927</v>
      </c>
    </row>
    <row r="52" spans="2:13" ht="27.75" customHeight="1" x14ac:dyDescent="0.2">
      <c r="B52" s="1192"/>
      <c r="C52" s="1193"/>
      <c r="D52" s="106"/>
      <c r="E52" s="1194" t="s">
        <v>43</v>
      </c>
      <c r="F52" s="1194"/>
      <c r="G52" s="1194"/>
      <c r="H52" s="1195"/>
      <c r="I52" s="358">
        <v>10152</v>
      </c>
      <c r="J52" s="359">
        <v>10338</v>
      </c>
      <c r="K52" s="359">
        <v>10570</v>
      </c>
      <c r="L52" s="359">
        <v>10177</v>
      </c>
      <c r="M52" s="360">
        <v>9906</v>
      </c>
    </row>
    <row r="53" spans="2:13" ht="27.75" customHeight="1" thickBot="1" x14ac:dyDescent="0.25">
      <c r="B53" s="1196" t="s">
        <v>19</v>
      </c>
      <c r="C53" s="1197"/>
      <c r="D53" s="110"/>
      <c r="E53" s="1198" t="s">
        <v>44</v>
      </c>
      <c r="F53" s="1198"/>
      <c r="G53" s="1198"/>
      <c r="H53" s="1199"/>
      <c r="I53" s="361">
        <v>-2341</v>
      </c>
      <c r="J53" s="362">
        <v>-1873</v>
      </c>
      <c r="K53" s="362">
        <v>-2643</v>
      </c>
      <c r="L53" s="362">
        <v>-3443</v>
      </c>
      <c r="M53" s="363">
        <v>-4205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2cbQrfQ8bymCLilbdaYx17KfetNtHlEmIuM88itFVnJ9wi1L6z33FPzoKXQ+nx7eldZn7Pp4ZLOhM2anlDQfw==" saltValue="fWSFVhsgjWyIoJrYtqYm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5" t="s">
        <v>46</v>
      </c>
      <c r="D55" s="1215"/>
      <c r="E55" s="1216"/>
      <c r="F55" s="122">
        <v>1802</v>
      </c>
      <c r="G55" s="122">
        <v>2262</v>
      </c>
      <c r="H55" s="123">
        <v>2289</v>
      </c>
    </row>
    <row r="56" spans="2:8" ht="52.5" customHeight="1" x14ac:dyDescent="0.2">
      <c r="B56" s="124"/>
      <c r="C56" s="1217" t="s">
        <v>47</v>
      </c>
      <c r="D56" s="1217"/>
      <c r="E56" s="1218"/>
      <c r="F56" s="125">
        <v>976</v>
      </c>
      <c r="G56" s="125">
        <v>976</v>
      </c>
      <c r="H56" s="126">
        <v>1013</v>
      </c>
    </row>
    <row r="57" spans="2:8" ht="53.25" customHeight="1" x14ac:dyDescent="0.2">
      <c r="B57" s="124"/>
      <c r="C57" s="1219" t="s">
        <v>48</v>
      </c>
      <c r="D57" s="1219"/>
      <c r="E57" s="1220"/>
      <c r="F57" s="127">
        <v>2080</v>
      </c>
      <c r="G57" s="127">
        <v>2438</v>
      </c>
      <c r="H57" s="128">
        <v>2922</v>
      </c>
    </row>
    <row r="58" spans="2:8" ht="45.75" customHeight="1" x14ac:dyDescent="0.2">
      <c r="B58" s="129"/>
      <c r="C58" s="1207" t="s">
        <v>546</v>
      </c>
      <c r="D58" s="1208"/>
      <c r="E58" s="1209"/>
      <c r="F58" s="130">
        <v>1620</v>
      </c>
      <c r="G58" s="130">
        <v>1853</v>
      </c>
      <c r="H58" s="131">
        <v>2124</v>
      </c>
    </row>
    <row r="59" spans="2:8" ht="45.75" customHeight="1" x14ac:dyDescent="0.2">
      <c r="B59" s="129"/>
      <c r="C59" s="1207" t="s">
        <v>547</v>
      </c>
      <c r="D59" s="1208"/>
      <c r="E59" s="1209"/>
      <c r="F59" s="130">
        <v>148</v>
      </c>
      <c r="G59" s="130">
        <v>273</v>
      </c>
      <c r="H59" s="131">
        <v>483</v>
      </c>
    </row>
    <row r="60" spans="2:8" ht="45.75" customHeight="1" x14ac:dyDescent="0.2">
      <c r="B60" s="129"/>
      <c r="C60" s="1207" t="s">
        <v>548</v>
      </c>
      <c r="D60" s="1208"/>
      <c r="E60" s="1209"/>
      <c r="F60" s="130">
        <v>168</v>
      </c>
      <c r="G60" s="130">
        <v>168</v>
      </c>
      <c r="H60" s="131">
        <v>169</v>
      </c>
    </row>
    <row r="61" spans="2:8" ht="45.75" customHeight="1" x14ac:dyDescent="0.2">
      <c r="B61" s="129"/>
      <c r="C61" s="1207" t="s">
        <v>549</v>
      </c>
      <c r="D61" s="1208"/>
      <c r="E61" s="1209"/>
      <c r="F61" s="130">
        <v>88</v>
      </c>
      <c r="G61" s="130">
        <v>89</v>
      </c>
      <c r="H61" s="131">
        <v>91</v>
      </c>
    </row>
    <row r="62" spans="2:8" ht="45.75" customHeight="1" thickBot="1" x14ac:dyDescent="0.25">
      <c r="B62" s="132"/>
      <c r="C62" s="1210" t="s">
        <v>550</v>
      </c>
      <c r="D62" s="1211"/>
      <c r="E62" s="1212"/>
      <c r="F62" s="133">
        <v>41</v>
      </c>
      <c r="G62" s="133">
        <v>41</v>
      </c>
      <c r="H62" s="134">
        <v>41</v>
      </c>
    </row>
    <row r="63" spans="2:8" ht="52.5" customHeight="1" thickBot="1" x14ac:dyDescent="0.25">
      <c r="B63" s="135"/>
      <c r="C63" s="1213" t="s">
        <v>49</v>
      </c>
      <c r="D63" s="1213"/>
      <c r="E63" s="1214"/>
      <c r="F63" s="136">
        <v>4858</v>
      </c>
      <c r="G63" s="136">
        <v>5676</v>
      </c>
      <c r="H63" s="137">
        <v>6224</v>
      </c>
    </row>
    <row r="64" spans="2:8" ht="13" x14ac:dyDescent="0.2"/>
    <row r="65" s="1" customFormat="1" ht="13.5" hidden="1" customHeight="1" x14ac:dyDescent="0.2"/>
  </sheetData>
  <sheetProtection algorithmName="SHA-512" hashValue="KQu1634tGAtWICWqOYBuC89zbTwaK03zJU5O7m4guNHgkuQyMFgO9W3pTAqCy5re/0h7HHf6oyyvf+Ec4Mh+0w==" saltValue="A9KGK4OyDuGAuly0U33R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6D5B7-232D-4054-9F5B-930EE335FDF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23" customWidth="1"/>
    <col min="2" max="107" width="2.453125" style="1223" customWidth="1"/>
    <col min="108" max="108" width="6.08984375" style="1230" customWidth="1"/>
    <col min="109" max="109" width="5.90625" style="1229" customWidth="1"/>
    <col min="110" max="16384" width="8.6328125" style="1223" hidden="1"/>
  </cols>
  <sheetData>
    <row r="1" spans="1:109" ht="42.75" customHeight="1" x14ac:dyDescent="0.2">
      <c r="A1" s="1221"/>
      <c r="B1" s="1222"/>
      <c r="DD1" s="1223"/>
      <c r="DE1" s="1223"/>
    </row>
    <row r="2" spans="1:109" ht="25.5" customHeight="1" x14ac:dyDescent="0.2">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x14ac:dyDescent="0.2">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59" customFormat="1" ht="13" x14ac:dyDescent="0.2">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59" customFormat="1" ht="13" x14ac:dyDescent="0.2">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59" customFormat="1" ht="13" x14ac:dyDescent="0.2">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59" customFormat="1" ht="13" x14ac:dyDescent="0.2">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59" customFormat="1" ht="13" x14ac:dyDescent="0.2">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59" customFormat="1" ht="13" x14ac:dyDescent="0.2">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59" customFormat="1" ht="13" x14ac:dyDescent="0.2">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59" customFormat="1" ht="13" x14ac:dyDescent="0.2">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59" customFormat="1" ht="13" x14ac:dyDescent="0.2">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59" customFormat="1" ht="13" x14ac:dyDescent="0.2">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59" customFormat="1" ht="13" x14ac:dyDescent="0.2">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59" customFormat="1" ht="13" x14ac:dyDescent="0.2">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59" customFormat="1" ht="13" x14ac:dyDescent="0.2">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59" customFormat="1" ht="13" x14ac:dyDescent="0.2">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59" customFormat="1" ht="13" x14ac:dyDescent="0.2">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ht="13" x14ac:dyDescent="0.2">
      <c r="DD19" s="1223"/>
      <c r="DE19" s="1223"/>
    </row>
    <row r="20" spans="1:109" ht="13" x14ac:dyDescent="0.2">
      <c r="DD20" s="1223"/>
      <c r="DE20" s="1223"/>
    </row>
    <row r="21" spans="1:109" ht="17.25" customHeight="1" x14ac:dyDescent="0.2">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x14ac:dyDescent="0.2">
      <c r="B22" s="1229"/>
    </row>
    <row r="23" spans="1:109" ht="13" x14ac:dyDescent="0.2">
      <c r="B23" s="1229"/>
    </row>
    <row r="24" spans="1:109" ht="13" x14ac:dyDescent="0.2">
      <c r="B24" s="1229"/>
    </row>
    <row r="25" spans="1:109" ht="13" x14ac:dyDescent="0.2">
      <c r="B25" s="1229"/>
    </row>
    <row r="26" spans="1:109" ht="13" x14ac:dyDescent="0.2">
      <c r="B26" s="1229"/>
    </row>
    <row r="27" spans="1:109" ht="13" x14ac:dyDescent="0.2">
      <c r="B27" s="1229"/>
    </row>
    <row r="28" spans="1:109" ht="13" x14ac:dyDescent="0.2">
      <c r="B28" s="1229"/>
    </row>
    <row r="29" spans="1:109" ht="13" x14ac:dyDescent="0.2">
      <c r="B29" s="1229"/>
    </row>
    <row r="30" spans="1:109" ht="13" x14ac:dyDescent="0.2">
      <c r="B30" s="1229"/>
    </row>
    <row r="31" spans="1:109" ht="13" x14ac:dyDescent="0.2">
      <c r="B31" s="1229"/>
    </row>
    <row r="32" spans="1:109" ht="13" x14ac:dyDescent="0.2">
      <c r="B32" s="1229"/>
    </row>
    <row r="33" spans="2:109" ht="13" x14ac:dyDescent="0.2">
      <c r="B33" s="1229"/>
    </row>
    <row r="34" spans="2:109" ht="13" x14ac:dyDescent="0.2">
      <c r="B34" s="1229"/>
    </row>
    <row r="35" spans="2:109" ht="13" x14ac:dyDescent="0.2">
      <c r="B35" s="1229"/>
    </row>
    <row r="36" spans="2:109" ht="13" x14ac:dyDescent="0.2">
      <c r="B36" s="1229"/>
    </row>
    <row r="37" spans="2:109" ht="13" x14ac:dyDescent="0.2">
      <c r="B37" s="1229"/>
    </row>
    <row r="38" spans="2:109" ht="13" x14ac:dyDescent="0.2">
      <c r="B38" s="1229"/>
    </row>
    <row r="39" spans="2:109" ht="13" x14ac:dyDescent="0.2">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ht="13" x14ac:dyDescent="0.2">
      <c r="B40" s="1234"/>
      <c r="DD40" s="1234"/>
      <c r="DE40" s="1223"/>
    </row>
    <row r="41" spans="2:109" ht="16.5" x14ac:dyDescent="0.2">
      <c r="B41" s="1235" t="s">
        <v>558</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ht="13" x14ac:dyDescent="0.2">
      <c r="B42" s="1229"/>
      <c r="G42" s="1236"/>
      <c r="I42" s="1237"/>
      <c r="J42" s="1237"/>
      <c r="K42" s="1237"/>
      <c r="AM42" s="1236"/>
      <c r="AN42" s="1236" t="s">
        <v>559</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2">
      <c r="B43" s="1229"/>
      <c r="AN43" s="1238" t="s">
        <v>560</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 x14ac:dyDescent="0.2">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 x14ac:dyDescent="0.2">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 x14ac:dyDescent="0.2">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 x14ac:dyDescent="0.2">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 x14ac:dyDescent="0.2">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ht="13" x14ac:dyDescent="0.2">
      <c r="B49" s="1229"/>
      <c r="AN49" s="1223" t="s">
        <v>561</v>
      </c>
    </row>
    <row r="50" spans="1:109" ht="13" x14ac:dyDescent="0.2">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525</v>
      </c>
      <c r="BQ50" s="1254"/>
      <c r="BR50" s="1254"/>
      <c r="BS50" s="1254"/>
      <c r="BT50" s="1254"/>
      <c r="BU50" s="1254"/>
      <c r="BV50" s="1254"/>
      <c r="BW50" s="1254"/>
      <c r="BX50" s="1254" t="s">
        <v>526</v>
      </c>
      <c r="BY50" s="1254"/>
      <c r="BZ50" s="1254"/>
      <c r="CA50" s="1254"/>
      <c r="CB50" s="1254"/>
      <c r="CC50" s="1254"/>
      <c r="CD50" s="1254"/>
      <c r="CE50" s="1254"/>
      <c r="CF50" s="1254" t="s">
        <v>527</v>
      </c>
      <c r="CG50" s="1254"/>
      <c r="CH50" s="1254"/>
      <c r="CI50" s="1254"/>
      <c r="CJ50" s="1254"/>
      <c r="CK50" s="1254"/>
      <c r="CL50" s="1254"/>
      <c r="CM50" s="1254"/>
      <c r="CN50" s="1254" t="s">
        <v>528</v>
      </c>
      <c r="CO50" s="1254"/>
      <c r="CP50" s="1254"/>
      <c r="CQ50" s="1254"/>
      <c r="CR50" s="1254"/>
      <c r="CS50" s="1254"/>
      <c r="CT50" s="1254"/>
      <c r="CU50" s="1254"/>
      <c r="CV50" s="1254" t="s">
        <v>529</v>
      </c>
      <c r="CW50" s="1254"/>
      <c r="CX50" s="1254"/>
      <c r="CY50" s="1254"/>
      <c r="CZ50" s="1254"/>
      <c r="DA50" s="1254"/>
      <c r="DB50" s="1254"/>
      <c r="DC50" s="1254"/>
    </row>
    <row r="51" spans="1:109" ht="13.5" customHeight="1" x14ac:dyDescent="0.2">
      <c r="B51" s="1229"/>
      <c r="G51" s="1255"/>
      <c r="H51" s="1255"/>
      <c r="I51" s="1256"/>
      <c r="J51" s="1256"/>
      <c r="K51" s="1257"/>
      <c r="L51" s="1257"/>
      <c r="M51" s="1257"/>
      <c r="N51" s="1257"/>
      <c r="AM51" s="1247"/>
      <c r="AN51" s="1258" t="s">
        <v>562</v>
      </c>
      <c r="AO51" s="1258"/>
      <c r="AP51" s="1258"/>
      <c r="AQ51" s="1258"/>
      <c r="AR51" s="1258"/>
      <c r="AS51" s="1258"/>
      <c r="AT51" s="1258"/>
      <c r="AU51" s="1258"/>
      <c r="AV51" s="1258"/>
      <c r="AW51" s="1258"/>
      <c r="AX51" s="1258"/>
      <c r="AY51" s="1258"/>
      <c r="AZ51" s="1258"/>
      <c r="BA51" s="1258"/>
      <c r="BB51" s="1258" t="s">
        <v>563</v>
      </c>
      <c r="BC51" s="1258"/>
      <c r="BD51" s="1258"/>
      <c r="BE51" s="1258"/>
      <c r="BF51" s="1258"/>
      <c r="BG51" s="1258"/>
      <c r="BH51" s="1258"/>
      <c r="BI51" s="1258"/>
      <c r="BJ51" s="1258"/>
      <c r="BK51" s="1258"/>
      <c r="BL51" s="1258"/>
      <c r="BM51" s="1258"/>
      <c r="BN51" s="1258"/>
      <c r="BO51" s="1258"/>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ht="13" x14ac:dyDescent="0.2">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 x14ac:dyDescent="0.2">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564</v>
      </c>
      <c r="BC53" s="1258"/>
      <c r="BD53" s="1258"/>
      <c r="BE53" s="1258"/>
      <c r="BF53" s="1258"/>
      <c r="BG53" s="1258"/>
      <c r="BH53" s="1258"/>
      <c r="BI53" s="1258"/>
      <c r="BJ53" s="1258"/>
      <c r="BK53" s="1258"/>
      <c r="BL53" s="1258"/>
      <c r="BM53" s="1258"/>
      <c r="BN53" s="1258"/>
      <c r="BO53" s="1258"/>
      <c r="BP53" s="1259">
        <v>51.8</v>
      </c>
      <c r="BQ53" s="1259"/>
      <c r="BR53" s="1259"/>
      <c r="BS53" s="1259"/>
      <c r="BT53" s="1259"/>
      <c r="BU53" s="1259"/>
      <c r="BV53" s="1259"/>
      <c r="BW53" s="1259"/>
      <c r="BX53" s="1259">
        <v>50.9</v>
      </c>
      <c r="BY53" s="1259"/>
      <c r="BZ53" s="1259"/>
      <c r="CA53" s="1259"/>
      <c r="CB53" s="1259"/>
      <c r="CC53" s="1259"/>
      <c r="CD53" s="1259"/>
      <c r="CE53" s="1259"/>
      <c r="CF53" s="1259">
        <v>51.9</v>
      </c>
      <c r="CG53" s="1259"/>
      <c r="CH53" s="1259"/>
      <c r="CI53" s="1259"/>
      <c r="CJ53" s="1259"/>
      <c r="CK53" s="1259"/>
      <c r="CL53" s="1259"/>
      <c r="CM53" s="1259"/>
      <c r="CN53" s="1259">
        <v>48.5</v>
      </c>
      <c r="CO53" s="1259"/>
      <c r="CP53" s="1259"/>
      <c r="CQ53" s="1259"/>
      <c r="CR53" s="1259"/>
      <c r="CS53" s="1259"/>
      <c r="CT53" s="1259"/>
      <c r="CU53" s="1259"/>
      <c r="CV53" s="1259">
        <v>41.9</v>
      </c>
      <c r="CW53" s="1259"/>
      <c r="CX53" s="1259"/>
      <c r="CY53" s="1259"/>
      <c r="CZ53" s="1259"/>
      <c r="DA53" s="1259"/>
      <c r="DB53" s="1259"/>
      <c r="DC53" s="1259"/>
    </row>
    <row r="54" spans="1:109" ht="13" x14ac:dyDescent="0.2">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 x14ac:dyDescent="0.2">
      <c r="A55" s="1237"/>
      <c r="B55" s="1229"/>
      <c r="G55" s="1248"/>
      <c r="H55" s="1248"/>
      <c r="I55" s="1248"/>
      <c r="J55" s="1248"/>
      <c r="K55" s="1257"/>
      <c r="L55" s="1257"/>
      <c r="M55" s="1257"/>
      <c r="N55" s="1257"/>
      <c r="AN55" s="1254" t="s">
        <v>565</v>
      </c>
      <c r="AO55" s="1254"/>
      <c r="AP55" s="1254"/>
      <c r="AQ55" s="1254"/>
      <c r="AR55" s="1254"/>
      <c r="AS55" s="1254"/>
      <c r="AT55" s="1254"/>
      <c r="AU55" s="1254"/>
      <c r="AV55" s="1254"/>
      <c r="AW55" s="1254"/>
      <c r="AX55" s="1254"/>
      <c r="AY55" s="1254"/>
      <c r="AZ55" s="1254"/>
      <c r="BA55" s="1254"/>
      <c r="BB55" s="1258" t="s">
        <v>563</v>
      </c>
      <c r="BC55" s="1258"/>
      <c r="BD55" s="1258"/>
      <c r="BE55" s="1258"/>
      <c r="BF55" s="1258"/>
      <c r="BG55" s="1258"/>
      <c r="BH55" s="1258"/>
      <c r="BI55" s="1258"/>
      <c r="BJ55" s="1258"/>
      <c r="BK55" s="1258"/>
      <c r="BL55" s="1258"/>
      <c r="BM55" s="1258"/>
      <c r="BN55" s="1258"/>
      <c r="BO55" s="1258"/>
      <c r="BP55" s="1259">
        <v>20.3</v>
      </c>
      <c r="BQ55" s="1259"/>
      <c r="BR55" s="1259"/>
      <c r="BS55" s="1259"/>
      <c r="BT55" s="1259"/>
      <c r="BU55" s="1259"/>
      <c r="BV55" s="1259"/>
      <c r="BW55" s="1259"/>
      <c r="BX55" s="1259">
        <v>15.5</v>
      </c>
      <c r="BY55" s="1259"/>
      <c r="BZ55" s="1259"/>
      <c r="CA55" s="1259"/>
      <c r="CB55" s="1259"/>
      <c r="CC55" s="1259"/>
      <c r="CD55" s="1259"/>
      <c r="CE55" s="1259"/>
      <c r="CF55" s="1259">
        <v>4.5999999999999996</v>
      </c>
      <c r="CG55" s="1259"/>
      <c r="CH55" s="1259"/>
      <c r="CI55" s="1259"/>
      <c r="CJ55" s="1259"/>
      <c r="CK55" s="1259"/>
      <c r="CL55" s="1259"/>
      <c r="CM55" s="1259"/>
      <c r="CN55" s="1259">
        <v>1.6</v>
      </c>
      <c r="CO55" s="1259"/>
      <c r="CP55" s="1259"/>
      <c r="CQ55" s="1259"/>
      <c r="CR55" s="1259"/>
      <c r="CS55" s="1259"/>
      <c r="CT55" s="1259"/>
      <c r="CU55" s="1259"/>
      <c r="CV55" s="1259">
        <v>0</v>
      </c>
      <c r="CW55" s="1259"/>
      <c r="CX55" s="1259"/>
      <c r="CY55" s="1259"/>
      <c r="CZ55" s="1259"/>
      <c r="DA55" s="1259"/>
      <c r="DB55" s="1259"/>
      <c r="DC55" s="1259"/>
    </row>
    <row r="56" spans="1:109" ht="13" x14ac:dyDescent="0.2">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ht="13" x14ac:dyDescent="0.2">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564</v>
      </c>
      <c r="BC57" s="1258"/>
      <c r="BD57" s="1258"/>
      <c r="BE57" s="1258"/>
      <c r="BF57" s="1258"/>
      <c r="BG57" s="1258"/>
      <c r="BH57" s="1258"/>
      <c r="BI57" s="1258"/>
      <c r="BJ57" s="1258"/>
      <c r="BK57" s="1258"/>
      <c r="BL57" s="1258"/>
      <c r="BM57" s="1258"/>
      <c r="BN57" s="1258"/>
      <c r="BO57" s="1258"/>
      <c r="BP57" s="1259">
        <v>60.4</v>
      </c>
      <c r="BQ57" s="1259"/>
      <c r="BR57" s="1259"/>
      <c r="BS57" s="1259"/>
      <c r="BT57" s="1259"/>
      <c r="BU57" s="1259"/>
      <c r="BV57" s="1259"/>
      <c r="BW57" s="1259"/>
      <c r="BX57" s="1259">
        <v>61.5</v>
      </c>
      <c r="BY57" s="1259"/>
      <c r="BZ57" s="1259"/>
      <c r="CA57" s="1259"/>
      <c r="CB57" s="1259"/>
      <c r="CC57" s="1259"/>
      <c r="CD57" s="1259"/>
      <c r="CE57" s="1259"/>
      <c r="CF57" s="1259">
        <v>61.3</v>
      </c>
      <c r="CG57" s="1259"/>
      <c r="CH57" s="1259"/>
      <c r="CI57" s="1259"/>
      <c r="CJ57" s="1259"/>
      <c r="CK57" s="1259"/>
      <c r="CL57" s="1259"/>
      <c r="CM57" s="1259"/>
      <c r="CN57" s="1259">
        <v>62.4</v>
      </c>
      <c r="CO57" s="1259"/>
      <c r="CP57" s="1259"/>
      <c r="CQ57" s="1259"/>
      <c r="CR57" s="1259"/>
      <c r="CS57" s="1259"/>
      <c r="CT57" s="1259"/>
      <c r="CU57" s="1259"/>
      <c r="CV57" s="1259">
        <v>63.5</v>
      </c>
      <c r="CW57" s="1259"/>
      <c r="CX57" s="1259"/>
      <c r="CY57" s="1259"/>
      <c r="CZ57" s="1259"/>
      <c r="DA57" s="1259"/>
      <c r="DB57" s="1259"/>
      <c r="DC57" s="1259"/>
      <c r="DD57" s="1262"/>
      <c r="DE57" s="1260"/>
    </row>
    <row r="58" spans="1:109" s="1237" customFormat="1" ht="13" x14ac:dyDescent="0.2">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ht="13" x14ac:dyDescent="0.2">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ht="13" x14ac:dyDescent="0.2">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ht="13" x14ac:dyDescent="0.2">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ht="13" x14ac:dyDescent="0.2">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6.5" x14ac:dyDescent="0.2">
      <c r="B63" s="1268" t="s">
        <v>566</v>
      </c>
    </row>
    <row r="64" spans="1:109" ht="13" x14ac:dyDescent="0.2">
      <c r="B64" s="1229"/>
      <c r="G64" s="1236"/>
      <c r="I64" s="1269"/>
      <c r="J64" s="1269"/>
      <c r="K64" s="1269"/>
      <c r="L64" s="1269"/>
      <c r="M64" s="1269"/>
      <c r="N64" s="1270"/>
      <c r="AM64" s="1236"/>
      <c r="AN64" s="1236" t="s">
        <v>559</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ht="13" x14ac:dyDescent="0.2">
      <c r="B65" s="1229"/>
      <c r="AN65" s="1238" t="s">
        <v>567</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 x14ac:dyDescent="0.2">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 x14ac:dyDescent="0.2">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 x14ac:dyDescent="0.2">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 x14ac:dyDescent="0.2">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 x14ac:dyDescent="0.2">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ht="13" x14ac:dyDescent="0.2">
      <c r="B71" s="1229"/>
      <c r="G71" s="1274"/>
      <c r="I71" s="1275"/>
      <c r="J71" s="1272"/>
      <c r="K71" s="1272"/>
      <c r="L71" s="1273"/>
      <c r="M71" s="1272"/>
      <c r="N71" s="1273"/>
      <c r="AM71" s="1274"/>
      <c r="AN71" s="1223" t="s">
        <v>561</v>
      </c>
    </row>
    <row r="72" spans="2:107" ht="13" x14ac:dyDescent="0.2">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525</v>
      </c>
      <c r="BQ72" s="1254"/>
      <c r="BR72" s="1254"/>
      <c r="BS72" s="1254"/>
      <c r="BT72" s="1254"/>
      <c r="BU72" s="1254"/>
      <c r="BV72" s="1254"/>
      <c r="BW72" s="1254"/>
      <c r="BX72" s="1254" t="s">
        <v>526</v>
      </c>
      <c r="BY72" s="1254"/>
      <c r="BZ72" s="1254"/>
      <c r="CA72" s="1254"/>
      <c r="CB72" s="1254"/>
      <c r="CC72" s="1254"/>
      <c r="CD72" s="1254"/>
      <c r="CE72" s="1254"/>
      <c r="CF72" s="1254" t="s">
        <v>527</v>
      </c>
      <c r="CG72" s="1254"/>
      <c r="CH72" s="1254"/>
      <c r="CI72" s="1254"/>
      <c r="CJ72" s="1254"/>
      <c r="CK72" s="1254"/>
      <c r="CL72" s="1254"/>
      <c r="CM72" s="1254"/>
      <c r="CN72" s="1254" t="s">
        <v>528</v>
      </c>
      <c r="CO72" s="1254"/>
      <c r="CP72" s="1254"/>
      <c r="CQ72" s="1254"/>
      <c r="CR72" s="1254"/>
      <c r="CS72" s="1254"/>
      <c r="CT72" s="1254"/>
      <c r="CU72" s="1254"/>
      <c r="CV72" s="1254" t="s">
        <v>529</v>
      </c>
      <c r="CW72" s="1254"/>
      <c r="CX72" s="1254"/>
      <c r="CY72" s="1254"/>
      <c r="CZ72" s="1254"/>
      <c r="DA72" s="1254"/>
      <c r="DB72" s="1254"/>
      <c r="DC72" s="1254"/>
    </row>
    <row r="73" spans="2:107" ht="13" x14ac:dyDescent="0.2">
      <c r="B73" s="1229"/>
      <c r="G73" s="1255"/>
      <c r="H73" s="1255"/>
      <c r="I73" s="1255"/>
      <c r="J73" s="1255"/>
      <c r="K73" s="1276"/>
      <c r="L73" s="1276"/>
      <c r="M73" s="1276"/>
      <c r="N73" s="1276"/>
      <c r="AM73" s="1247"/>
      <c r="AN73" s="1258" t="s">
        <v>562</v>
      </c>
      <c r="AO73" s="1258"/>
      <c r="AP73" s="1258"/>
      <c r="AQ73" s="1258"/>
      <c r="AR73" s="1258"/>
      <c r="AS73" s="1258"/>
      <c r="AT73" s="1258"/>
      <c r="AU73" s="1258"/>
      <c r="AV73" s="1258"/>
      <c r="AW73" s="1258"/>
      <c r="AX73" s="1258"/>
      <c r="AY73" s="1258"/>
      <c r="AZ73" s="1258"/>
      <c r="BA73" s="1258"/>
      <c r="BB73" s="1258" t="s">
        <v>563</v>
      </c>
      <c r="BC73" s="1258"/>
      <c r="BD73" s="1258"/>
      <c r="BE73" s="1258"/>
      <c r="BF73" s="1258"/>
      <c r="BG73" s="1258"/>
      <c r="BH73" s="1258"/>
      <c r="BI73" s="1258"/>
      <c r="BJ73" s="1258"/>
      <c r="BK73" s="1258"/>
      <c r="BL73" s="1258"/>
      <c r="BM73" s="1258"/>
      <c r="BN73" s="1258"/>
      <c r="BO73" s="1258"/>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ht="13" x14ac:dyDescent="0.2">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 x14ac:dyDescent="0.2">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568</v>
      </c>
      <c r="BC75" s="1258"/>
      <c r="BD75" s="1258"/>
      <c r="BE75" s="1258"/>
      <c r="BF75" s="1258"/>
      <c r="BG75" s="1258"/>
      <c r="BH75" s="1258"/>
      <c r="BI75" s="1258"/>
      <c r="BJ75" s="1258"/>
      <c r="BK75" s="1258"/>
      <c r="BL75" s="1258"/>
      <c r="BM75" s="1258"/>
      <c r="BN75" s="1258"/>
      <c r="BO75" s="1258"/>
      <c r="BP75" s="1259">
        <v>3.5</v>
      </c>
      <c r="BQ75" s="1259"/>
      <c r="BR75" s="1259"/>
      <c r="BS75" s="1259"/>
      <c r="BT75" s="1259"/>
      <c r="BU75" s="1259"/>
      <c r="BV75" s="1259"/>
      <c r="BW75" s="1259"/>
      <c r="BX75" s="1259">
        <v>4.8</v>
      </c>
      <c r="BY75" s="1259"/>
      <c r="BZ75" s="1259"/>
      <c r="CA75" s="1259"/>
      <c r="CB75" s="1259"/>
      <c r="CC75" s="1259"/>
      <c r="CD75" s="1259"/>
      <c r="CE75" s="1259"/>
      <c r="CF75" s="1259">
        <v>5.7</v>
      </c>
      <c r="CG75" s="1259"/>
      <c r="CH75" s="1259"/>
      <c r="CI75" s="1259"/>
      <c r="CJ75" s="1259"/>
      <c r="CK75" s="1259"/>
      <c r="CL75" s="1259"/>
      <c r="CM75" s="1259"/>
      <c r="CN75" s="1259">
        <v>6.6</v>
      </c>
      <c r="CO75" s="1259"/>
      <c r="CP75" s="1259"/>
      <c r="CQ75" s="1259"/>
      <c r="CR75" s="1259"/>
      <c r="CS75" s="1259"/>
      <c r="CT75" s="1259"/>
      <c r="CU75" s="1259"/>
      <c r="CV75" s="1259">
        <v>6.3</v>
      </c>
      <c r="CW75" s="1259"/>
      <c r="CX75" s="1259"/>
      <c r="CY75" s="1259"/>
      <c r="CZ75" s="1259"/>
      <c r="DA75" s="1259"/>
      <c r="DB75" s="1259"/>
      <c r="DC75" s="1259"/>
    </row>
    <row r="76" spans="2:107" ht="13" x14ac:dyDescent="0.2">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 x14ac:dyDescent="0.2">
      <c r="B77" s="1229"/>
      <c r="G77" s="1248"/>
      <c r="H77" s="1248"/>
      <c r="I77" s="1248"/>
      <c r="J77" s="1248"/>
      <c r="K77" s="1276"/>
      <c r="L77" s="1276"/>
      <c r="M77" s="1276"/>
      <c r="N77" s="1276"/>
      <c r="AN77" s="1254" t="s">
        <v>565</v>
      </c>
      <c r="AO77" s="1254"/>
      <c r="AP77" s="1254"/>
      <c r="AQ77" s="1254"/>
      <c r="AR77" s="1254"/>
      <c r="AS77" s="1254"/>
      <c r="AT77" s="1254"/>
      <c r="AU77" s="1254"/>
      <c r="AV77" s="1254"/>
      <c r="AW77" s="1254"/>
      <c r="AX77" s="1254"/>
      <c r="AY77" s="1254"/>
      <c r="AZ77" s="1254"/>
      <c r="BA77" s="1254"/>
      <c r="BB77" s="1258" t="s">
        <v>563</v>
      </c>
      <c r="BC77" s="1258"/>
      <c r="BD77" s="1258"/>
      <c r="BE77" s="1258"/>
      <c r="BF77" s="1258"/>
      <c r="BG77" s="1258"/>
      <c r="BH77" s="1258"/>
      <c r="BI77" s="1258"/>
      <c r="BJ77" s="1258"/>
      <c r="BK77" s="1258"/>
      <c r="BL77" s="1258"/>
      <c r="BM77" s="1258"/>
      <c r="BN77" s="1258"/>
      <c r="BO77" s="1258"/>
      <c r="BP77" s="1259">
        <v>20.3</v>
      </c>
      <c r="BQ77" s="1259"/>
      <c r="BR77" s="1259"/>
      <c r="BS77" s="1259"/>
      <c r="BT77" s="1259"/>
      <c r="BU77" s="1259"/>
      <c r="BV77" s="1259"/>
      <c r="BW77" s="1259"/>
      <c r="BX77" s="1259">
        <v>15.5</v>
      </c>
      <c r="BY77" s="1259"/>
      <c r="BZ77" s="1259"/>
      <c r="CA77" s="1259"/>
      <c r="CB77" s="1259"/>
      <c r="CC77" s="1259"/>
      <c r="CD77" s="1259"/>
      <c r="CE77" s="1259"/>
      <c r="CF77" s="1259">
        <v>4.5999999999999996</v>
      </c>
      <c r="CG77" s="1259"/>
      <c r="CH77" s="1259"/>
      <c r="CI77" s="1259"/>
      <c r="CJ77" s="1259"/>
      <c r="CK77" s="1259"/>
      <c r="CL77" s="1259"/>
      <c r="CM77" s="1259"/>
      <c r="CN77" s="1259">
        <v>1.6</v>
      </c>
      <c r="CO77" s="1259"/>
      <c r="CP77" s="1259"/>
      <c r="CQ77" s="1259"/>
      <c r="CR77" s="1259"/>
      <c r="CS77" s="1259"/>
      <c r="CT77" s="1259"/>
      <c r="CU77" s="1259"/>
      <c r="CV77" s="1259">
        <v>0</v>
      </c>
      <c r="CW77" s="1259"/>
      <c r="CX77" s="1259"/>
      <c r="CY77" s="1259"/>
      <c r="CZ77" s="1259"/>
      <c r="DA77" s="1259"/>
      <c r="DB77" s="1259"/>
      <c r="DC77" s="1259"/>
    </row>
    <row r="78" spans="2:107" ht="13" x14ac:dyDescent="0.2">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 x14ac:dyDescent="0.2">
      <c r="B79" s="1229"/>
      <c r="G79" s="1248"/>
      <c r="H79" s="1248"/>
      <c r="I79" s="1261"/>
      <c r="J79" s="1261"/>
      <c r="K79" s="1277"/>
      <c r="L79" s="1277"/>
      <c r="M79" s="1277"/>
      <c r="N79" s="1277"/>
      <c r="AN79" s="1254"/>
      <c r="AO79" s="1254"/>
      <c r="AP79" s="1254"/>
      <c r="AQ79" s="1254"/>
      <c r="AR79" s="1254"/>
      <c r="AS79" s="1254"/>
      <c r="AT79" s="1254"/>
      <c r="AU79" s="1254"/>
      <c r="AV79" s="1254"/>
      <c r="AW79" s="1254"/>
      <c r="AX79" s="1254"/>
      <c r="AY79" s="1254"/>
      <c r="AZ79" s="1254"/>
      <c r="BA79" s="1254"/>
      <c r="BB79" s="1258" t="s">
        <v>568</v>
      </c>
      <c r="BC79" s="1258"/>
      <c r="BD79" s="1258"/>
      <c r="BE79" s="1258"/>
      <c r="BF79" s="1258"/>
      <c r="BG79" s="1258"/>
      <c r="BH79" s="1258"/>
      <c r="BI79" s="1258"/>
      <c r="BJ79" s="1258"/>
      <c r="BK79" s="1258"/>
      <c r="BL79" s="1258"/>
      <c r="BM79" s="1258"/>
      <c r="BN79" s="1258"/>
      <c r="BO79" s="1258"/>
      <c r="BP79" s="1259">
        <v>6.6</v>
      </c>
      <c r="BQ79" s="1259"/>
      <c r="BR79" s="1259"/>
      <c r="BS79" s="1259"/>
      <c r="BT79" s="1259"/>
      <c r="BU79" s="1259"/>
      <c r="BV79" s="1259"/>
      <c r="BW79" s="1259"/>
      <c r="BX79" s="1259">
        <v>6.4</v>
      </c>
      <c r="BY79" s="1259"/>
      <c r="BZ79" s="1259"/>
      <c r="CA79" s="1259"/>
      <c r="CB79" s="1259"/>
      <c r="CC79" s="1259"/>
      <c r="CD79" s="1259"/>
      <c r="CE79" s="1259"/>
      <c r="CF79" s="1259">
        <v>6.3</v>
      </c>
      <c r="CG79" s="1259"/>
      <c r="CH79" s="1259"/>
      <c r="CI79" s="1259"/>
      <c r="CJ79" s="1259"/>
      <c r="CK79" s="1259"/>
      <c r="CL79" s="1259"/>
      <c r="CM79" s="1259"/>
      <c r="CN79" s="1259">
        <v>6.6</v>
      </c>
      <c r="CO79" s="1259"/>
      <c r="CP79" s="1259"/>
      <c r="CQ79" s="1259"/>
      <c r="CR79" s="1259"/>
      <c r="CS79" s="1259"/>
      <c r="CT79" s="1259"/>
      <c r="CU79" s="1259"/>
      <c r="CV79" s="1259">
        <v>6.8</v>
      </c>
      <c r="CW79" s="1259"/>
      <c r="CX79" s="1259"/>
      <c r="CY79" s="1259"/>
      <c r="CZ79" s="1259"/>
      <c r="DA79" s="1259"/>
      <c r="DB79" s="1259"/>
      <c r="DC79" s="1259"/>
    </row>
    <row r="80" spans="2:107" ht="13" x14ac:dyDescent="0.2">
      <c r="B80" s="1229"/>
      <c r="G80" s="1248"/>
      <c r="H80" s="1248"/>
      <c r="I80" s="1261"/>
      <c r="J80" s="1261"/>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 x14ac:dyDescent="0.2">
      <c r="B81" s="1229"/>
    </row>
    <row r="82" spans="2:109" ht="16.5" x14ac:dyDescent="0.2">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 x14ac:dyDescent="0.2">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ht="13" x14ac:dyDescent="0.2">
      <c r="DD84" s="1223"/>
      <c r="DE84" s="1223"/>
    </row>
    <row r="85" spans="2:109" ht="13" x14ac:dyDescent="0.2">
      <c r="DD85" s="1223"/>
      <c r="DE85" s="1223"/>
    </row>
  </sheetData>
  <sheetProtection algorithmName="SHA-512" hashValue="wRtEytUW8Hp6Wn04kmnWu9FUFwDBSCeU2Cu9xJzWYXcUHB7cBjd9FLEu5oFwr5pcodIYHincwwno+R098KqJJw==" saltValue="vJaq1V9RRDEZX4oIT/l9f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891D3-DE86-4E6C-97D6-98B42810AC8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mKSjESN0RWhNblWZqsPwhers8Rq7MwqgsGt7E5adK/2Bj2BXmV996jHW/MXrre4XF7V3IZNGUoeQF0P2tF/ipQ==" saltValue="vn88E+c3i8D+4GaI3Zql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0D685-1632-4506-9315-00CCE8CDA6D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zKRILtNUV4NTEbwjGY6dHSCOjVx3aHK4SzqvXH55L9Rcfky0M5QAliNGr4v2DptpJQ6BfxS53RnOwVlT3YsVmg==" saltValue="bAGxzmPfqSxqoOrmDz12y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24149</v>
      </c>
      <c r="E3" s="156"/>
      <c r="F3" s="157">
        <v>51264</v>
      </c>
      <c r="G3" s="158"/>
      <c r="H3" s="159"/>
    </row>
    <row r="4" spans="1:8" x14ac:dyDescent="0.2">
      <c r="A4" s="160"/>
      <c r="B4" s="161"/>
      <c r="C4" s="162"/>
      <c r="D4" s="163">
        <v>13074</v>
      </c>
      <c r="E4" s="164"/>
      <c r="F4" s="165">
        <v>26040</v>
      </c>
      <c r="G4" s="166"/>
      <c r="H4" s="167"/>
    </row>
    <row r="5" spans="1:8" x14ac:dyDescent="0.2">
      <c r="A5" s="148" t="s">
        <v>519</v>
      </c>
      <c r="B5" s="153"/>
      <c r="C5" s="154"/>
      <c r="D5" s="155">
        <v>85207</v>
      </c>
      <c r="E5" s="156"/>
      <c r="F5" s="157">
        <v>52068</v>
      </c>
      <c r="G5" s="158"/>
      <c r="H5" s="159"/>
    </row>
    <row r="6" spans="1:8" x14ac:dyDescent="0.2">
      <c r="A6" s="160"/>
      <c r="B6" s="161"/>
      <c r="C6" s="162"/>
      <c r="D6" s="163">
        <v>26492</v>
      </c>
      <c r="E6" s="164"/>
      <c r="F6" s="165">
        <v>26936</v>
      </c>
      <c r="G6" s="166"/>
      <c r="H6" s="167"/>
    </row>
    <row r="7" spans="1:8" x14ac:dyDescent="0.2">
      <c r="A7" s="148" t="s">
        <v>520</v>
      </c>
      <c r="B7" s="153"/>
      <c r="C7" s="154"/>
      <c r="D7" s="155">
        <v>41781</v>
      </c>
      <c r="E7" s="156"/>
      <c r="F7" s="157">
        <v>47161</v>
      </c>
      <c r="G7" s="158"/>
      <c r="H7" s="159"/>
    </row>
    <row r="8" spans="1:8" x14ac:dyDescent="0.2">
      <c r="A8" s="160"/>
      <c r="B8" s="161"/>
      <c r="C8" s="162"/>
      <c r="D8" s="163">
        <v>20979</v>
      </c>
      <c r="E8" s="164"/>
      <c r="F8" s="165">
        <v>24595</v>
      </c>
      <c r="G8" s="166"/>
      <c r="H8" s="167"/>
    </row>
    <row r="9" spans="1:8" x14ac:dyDescent="0.2">
      <c r="A9" s="148" t="s">
        <v>521</v>
      </c>
      <c r="B9" s="153"/>
      <c r="C9" s="154"/>
      <c r="D9" s="155">
        <v>35180</v>
      </c>
      <c r="E9" s="156"/>
      <c r="F9" s="157">
        <v>43423</v>
      </c>
      <c r="G9" s="158"/>
      <c r="H9" s="159"/>
    </row>
    <row r="10" spans="1:8" x14ac:dyDescent="0.2">
      <c r="A10" s="160"/>
      <c r="B10" s="161"/>
      <c r="C10" s="162"/>
      <c r="D10" s="163">
        <v>28526</v>
      </c>
      <c r="E10" s="164"/>
      <c r="F10" s="165">
        <v>22207</v>
      </c>
      <c r="G10" s="166"/>
      <c r="H10" s="167"/>
    </row>
    <row r="11" spans="1:8" x14ac:dyDescent="0.2">
      <c r="A11" s="148" t="s">
        <v>522</v>
      </c>
      <c r="B11" s="153"/>
      <c r="C11" s="154"/>
      <c r="D11" s="155">
        <v>25221</v>
      </c>
      <c r="E11" s="156"/>
      <c r="F11" s="157">
        <v>45265</v>
      </c>
      <c r="G11" s="158"/>
      <c r="H11" s="159"/>
    </row>
    <row r="12" spans="1:8" x14ac:dyDescent="0.2">
      <c r="A12" s="160"/>
      <c r="B12" s="161"/>
      <c r="C12" s="168"/>
      <c r="D12" s="163">
        <v>18392</v>
      </c>
      <c r="E12" s="164"/>
      <c r="F12" s="165">
        <v>22600</v>
      </c>
      <c r="G12" s="166"/>
      <c r="H12" s="167"/>
    </row>
    <row r="13" spans="1:8" x14ac:dyDescent="0.2">
      <c r="A13" s="148"/>
      <c r="B13" s="153"/>
      <c r="C13" s="169"/>
      <c r="D13" s="170">
        <v>42308</v>
      </c>
      <c r="E13" s="171"/>
      <c r="F13" s="172">
        <v>47836</v>
      </c>
      <c r="G13" s="173"/>
      <c r="H13" s="159"/>
    </row>
    <row r="14" spans="1:8" x14ac:dyDescent="0.2">
      <c r="A14" s="160"/>
      <c r="B14" s="161"/>
      <c r="C14" s="162"/>
      <c r="D14" s="163">
        <v>21493</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0.9</v>
      </c>
      <c r="C19" s="174">
        <f>ROUND(VALUE(SUBSTITUTE(実質収支比率等に係る経年分析!G$48,"▲","-")),2)</f>
        <v>0.75</v>
      </c>
      <c r="D19" s="174">
        <f>ROUND(VALUE(SUBSTITUTE(実質収支比率等に係る経年分析!H$48,"▲","-")),2)</f>
        <v>3.64</v>
      </c>
      <c r="E19" s="174">
        <f>ROUND(VALUE(SUBSTITUTE(実質収支比率等に係る経年分析!I$48,"▲","-")),2)</f>
        <v>0.72</v>
      </c>
      <c r="F19" s="174">
        <f>ROUND(VALUE(SUBSTITUTE(実質収支比率等に係る経年分析!J$48,"▲","-")),2)</f>
        <v>0.78</v>
      </c>
    </row>
    <row r="20" spans="1:11" x14ac:dyDescent="0.2">
      <c r="A20" s="174" t="s">
        <v>53</v>
      </c>
      <c r="B20" s="174">
        <f>ROUND(VALUE(SUBSTITUTE(実質収支比率等に係る経年分析!F$47,"▲","-")),2)</f>
        <v>21.52</v>
      </c>
      <c r="C20" s="174">
        <f>ROUND(VALUE(SUBSTITUTE(実質収支比率等に係る経年分析!G$47,"▲","-")),2)</f>
        <v>22.65</v>
      </c>
      <c r="D20" s="174">
        <f>ROUND(VALUE(SUBSTITUTE(実質収支比率等に係る経年分析!H$47,"▲","-")),2)</f>
        <v>23.46</v>
      </c>
      <c r="E20" s="174">
        <f>ROUND(VALUE(SUBSTITUTE(実質収支比率等に係る経年分析!I$47,"▲","-")),2)</f>
        <v>30.43</v>
      </c>
      <c r="F20" s="174">
        <f>ROUND(VALUE(SUBSTITUTE(実質収支比率等に係る経年分析!J$47,"▲","-")),2)</f>
        <v>30.31</v>
      </c>
    </row>
    <row r="21" spans="1:11" x14ac:dyDescent="0.2">
      <c r="A21" s="174" t="s">
        <v>54</v>
      </c>
      <c r="B21" s="174">
        <f>IF(ISNUMBER(VALUE(SUBSTITUTE(実質収支比率等に係る経年分析!F$49,"▲","-"))),ROUND(VALUE(SUBSTITUTE(実質収支比率等に係る経年分析!F$49,"▲","-")),2),NA())</f>
        <v>-0.56999999999999995</v>
      </c>
      <c r="C21" s="174">
        <f>IF(ISNUMBER(VALUE(SUBSTITUTE(実質収支比率等に係る経年分析!G$49,"▲","-"))),ROUND(VALUE(SUBSTITUTE(実質収支比率等に係る経年分析!G$49,"▲","-")),2),NA())</f>
        <v>1.96</v>
      </c>
      <c r="D21" s="174">
        <f>IF(ISNUMBER(VALUE(SUBSTITUTE(実質収支比率等に係る経年分析!H$49,"▲","-"))),ROUND(VALUE(SUBSTITUTE(実質収支比率等に係る経年分析!H$49,"▲","-")),2),NA())</f>
        <v>5.56</v>
      </c>
      <c r="E21" s="174">
        <f>IF(ISNUMBER(VALUE(SUBSTITUTE(実質収支比率等に係る経年分析!I$49,"▲","-"))),ROUND(VALUE(SUBSTITUTE(実質収支比率等に係る経年分析!I$49,"▲","-")),2),NA())</f>
        <v>3.14</v>
      </c>
      <c r="F21" s="174">
        <f>IF(ISNUMBER(VALUE(SUBSTITUTE(実質収支比率等に係る経年分析!J$49,"▲","-"))),ROUND(VALUE(SUBSTITUTE(実質収支比率等に係る経年分析!J$49,"▲","-")),2),NA())</f>
        <v>0.42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大沢地区特設水道施設事業特別会計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土地取得事業特別会計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4.6500000000000004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17.579999999999998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16.670000000000002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15.36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1129</v>
      </c>
      <c r="E42" s="176"/>
      <c r="F42" s="176"/>
      <c r="G42" s="176">
        <f>'実質公債費比率（分子）の構造'!L$52</f>
        <v>1076</v>
      </c>
      <c r="H42" s="176"/>
      <c r="I42" s="176"/>
      <c r="J42" s="176">
        <f>'実質公債費比率（分子）の構造'!M$52</f>
        <v>1168</v>
      </c>
      <c r="K42" s="176"/>
      <c r="L42" s="176"/>
      <c r="M42" s="176">
        <f>'実質公債費比率（分子）の構造'!N$52</f>
        <v>1135</v>
      </c>
      <c r="N42" s="176"/>
      <c r="O42" s="176"/>
      <c r="P42" s="176">
        <f>'実質公債費比率（分子）の構造'!O$52</f>
        <v>1061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338</v>
      </c>
      <c r="C46" s="176"/>
      <c r="D46" s="176"/>
      <c r="E46" s="176">
        <f>'実質公債費比率（分子）の構造'!L$48</f>
        <v>301</v>
      </c>
      <c r="F46" s="176"/>
      <c r="G46" s="176"/>
      <c r="H46" s="176">
        <f>'実質公債費比率（分子）の構造'!M$48</f>
        <v>354</v>
      </c>
      <c r="I46" s="176"/>
      <c r="J46" s="176"/>
      <c r="K46" s="176">
        <f>'実質公債費比率（分子）の構造'!N$48</f>
        <v>327</v>
      </c>
      <c r="L46" s="176"/>
      <c r="M46" s="176"/>
      <c r="N46" s="176">
        <f>'実質公債費比率（分子）の構造'!O$48</f>
        <v>257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1072</v>
      </c>
      <c r="C49" s="176"/>
      <c r="D49" s="176"/>
      <c r="E49" s="176">
        <f>'実質公債費比率（分子）の構造'!L$45</f>
        <v>1163</v>
      </c>
      <c r="F49" s="176"/>
      <c r="G49" s="176"/>
      <c r="H49" s="176">
        <f>'実質公債費比率（分子）の構造'!M$45</f>
        <v>1245</v>
      </c>
      <c r="I49" s="176"/>
      <c r="J49" s="176"/>
      <c r="K49" s="176">
        <f>'実質公債費比率（分子）の構造'!N$45</f>
        <v>1315</v>
      </c>
      <c r="L49" s="176"/>
      <c r="M49" s="176"/>
      <c r="N49" s="176">
        <f>'実質公債費比率（分子）の構造'!O$45</f>
        <v>1156</v>
      </c>
      <c r="O49" s="176"/>
      <c r="P49" s="176"/>
    </row>
    <row r="50" spans="1:16" x14ac:dyDescent="0.2">
      <c r="A50" s="176" t="s">
        <v>67</v>
      </c>
      <c r="B50" s="176" t="e">
        <f>NA()</f>
        <v>#N/A</v>
      </c>
      <c r="C50" s="176">
        <f>IF(ISNUMBER('実質公債費比率（分子）の構造'!K$53),'実質公債費比率（分子）の構造'!K$53,NA())</f>
        <v>281</v>
      </c>
      <c r="D50" s="176" t="e">
        <f>NA()</f>
        <v>#N/A</v>
      </c>
      <c r="E50" s="176" t="e">
        <f>NA()</f>
        <v>#N/A</v>
      </c>
      <c r="F50" s="176">
        <f>IF(ISNUMBER('実質公債費比率（分子）の構造'!L$53),'実質公債費比率（分子）の構造'!L$53,NA())</f>
        <v>388</v>
      </c>
      <c r="G50" s="176" t="e">
        <f>NA()</f>
        <v>#N/A</v>
      </c>
      <c r="H50" s="176" t="e">
        <f>NA()</f>
        <v>#N/A</v>
      </c>
      <c r="I50" s="176">
        <f>IF(ISNUMBER('実質公債費比率（分子）の構造'!M$53),'実質公債費比率（分子）の構造'!M$53,NA())</f>
        <v>431</v>
      </c>
      <c r="J50" s="176" t="e">
        <f>NA()</f>
        <v>#N/A</v>
      </c>
      <c r="K50" s="176" t="e">
        <f>NA()</f>
        <v>#N/A</v>
      </c>
      <c r="L50" s="176">
        <f>IF(ISNUMBER('実質公債費比率（分子）の構造'!N$53),'実質公債費比率（分子）の構造'!N$53,NA())</f>
        <v>507</v>
      </c>
      <c r="M50" s="176" t="e">
        <f>NA()</f>
        <v>#N/A</v>
      </c>
      <c r="N50" s="176" t="e">
        <f>NA()</f>
        <v>#N/A</v>
      </c>
      <c r="O50" s="176">
        <f>IF(ISNUMBER('実質公債費比率（分子）の構造'!O$53),'実質公債費比率（分子）の構造'!O$53,NA())</f>
        <v>352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10152</v>
      </c>
      <c r="E56" s="175"/>
      <c r="F56" s="175"/>
      <c r="G56" s="175">
        <f>'将来負担比率（分子）の構造'!J$52</f>
        <v>10338</v>
      </c>
      <c r="H56" s="175"/>
      <c r="I56" s="175"/>
      <c r="J56" s="175">
        <f>'将来負担比率（分子）の構造'!K$52</f>
        <v>10570</v>
      </c>
      <c r="K56" s="175"/>
      <c r="L56" s="175"/>
      <c r="M56" s="175">
        <f>'将来負担比率（分子）の構造'!L$52</f>
        <v>10177</v>
      </c>
      <c r="N56" s="175"/>
      <c r="O56" s="175"/>
      <c r="P56" s="175">
        <f>'将来負担比率（分子）の構造'!M$52</f>
        <v>9906</v>
      </c>
    </row>
    <row r="57" spans="1:16" x14ac:dyDescent="0.2">
      <c r="A57" s="175" t="s">
        <v>42</v>
      </c>
      <c r="B57" s="175"/>
      <c r="C57" s="175"/>
      <c r="D57" s="175">
        <f>'将来負担比率（分子）の構造'!I$51</f>
        <v>3233</v>
      </c>
      <c r="E57" s="175"/>
      <c r="F57" s="175"/>
      <c r="G57" s="175">
        <f>'将来負担比率（分子）の構造'!J$51</f>
        <v>3090</v>
      </c>
      <c r="H57" s="175"/>
      <c r="I57" s="175"/>
      <c r="J57" s="175">
        <f>'将来負担比率（分子）の構造'!K$51</f>
        <v>3081</v>
      </c>
      <c r="K57" s="175"/>
      <c r="L57" s="175"/>
      <c r="M57" s="175">
        <f>'将来負担比率（分子）の構造'!L$51</f>
        <v>3196</v>
      </c>
      <c r="N57" s="175"/>
      <c r="O57" s="175"/>
      <c r="P57" s="175">
        <f>'将来負担比率（分子）の構造'!M$51</f>
        <v>2927</v>
      </c>
    </row>
    <row r="58" spans="1:16" x14ac:dyDescent="0.2">
      <c r="A58" s="175" t="s">
        <v>41</v>
      </c>
      <c r="B58" s="175"/>
      <c r="C58" s="175"/>
      <c r="D58" s="175">
        <f>'将来負担比率（分子）の構造'!I$50</f>
        <v>4898</v>
      </c>
      <c r="E58" s="175"/>
      <c r="F58" s="175"/>
      <c r="G58" s="175">
        <f>'将来負担比率（分子）の構造'!J$50</f>
        <v>5324</v>
      </c>
      <c r="H58" s="175"/>
      <c r="I58" s="175"/>
      <c r="J58" s="175">
        <f>'将来負担比率（分子）の構造'!K$50</f>
        <v>5984</v>
      </c>
      <c r="K58" s="175"/>
      <c r="L58" s="175"/>
      <c r="M58" s="175">
        <f>'将来負担比率（分子）の構造'!L$50</f>
        <v>6812</v>
      </c>
      <c r="N58" s="175"/>
      <c r="O58" s="175"/>
      <c r="P58" s="175">
        <f>'将来負担比率（分子）の構造'!M$50</f>
        <v>7361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13</v>
      </c>
      <c r="C61" s="175"/>
      <c r="D61" s="175"/>
      <c r="E61" s="175">
        <f>'将来負担比率（分子）の構造'!J$46</f>
        <v>14</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925</v>
      </c>
      <c r="C62" s="175"/>
      <c r="D62" s="175"/>
      <c r="E62" s="175">
        <f>'将来負担比率（分子）の構造'!J$45</f>
        <v>887</v>
      </c>
      <c r="F62" s="175"/>
      <c r="G62" s="175"/>
      <c r="H62" s="175">
        <f>'将来負担比率（分子）の構造'!K$45</f>
        <v>957</v>
      </c>
      <c r="I62" s="175"/>
      <c r="J62" s="175"/>
      <c r="K62" s="175">
        <f>'将来負担比率（分子）の構造'!L$45</f>
        <v>1016</v>
      </c>
      <c r="L62" s="175"/>
      <c r="M62" s="175"/>
      <c r="N62" s="175">
        <f>'将来負担比率（分子）の構造'!M$45</f>
        <v>1081</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3502</v>
      </c>
      <c r="C64" s="175"/>
      <c r="D64" s="175"/>
      <c r="E64" s="175">
        <f>'将来負担比率（分子）の構造'!J$43</f>
        <v>3364</v>
      </c>
      <c r="F64" s="175"/>
      <c r="G64" s="175"/>
      <c r="H64" s="175">
        <f>'将来負担比率（分子）の構造'!K$43</f>
        <v>3378</v>
      </c>
      <c r="I64" s="175"/>
      <c r="J64" s="175"/>
      <c r="K64" s="175">
        <f>'将来負担比率（分子）の構造'!L$43</f>
        <v>3533</v>
      </c>
      <c r="L64" s="175"/>
      <c r="M64" s="175"/>
      <c r="N64" s="175">
        <f>'将来負担比率（分子）の構造'!M$43</f>
        <v>3252</v>
      </c>
      <c r="O64" s="175"/>
      <c r="P64" s="175"/>
    </row>
    <row r="65" spans="1:16" x14ac:dyDescent="0.2">
      <c r="A65" s="175" t="s">
        <v>32</v>
      </c>
      <c r="B65" s="175">
        <f>'将来負担比率（分子）の構造'!I$42</f>
        <v>0</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11501</v>
      </c>
      <c r="C66" s="175"/>
      <c r="D66" s="175"/>
      <c r="E66" s="175">
        <f>'将来負担比率（分子）の構造'!J$41</f>
        <v>12613</v>
      </c>
      <c r="F66" s="175"/>
      <c r="G66" s="175"/>
      <c r="H66" s="175">
        <f>'将来負担比率（分子）の構造'!K$41</f>
        <v>12657</v>
      </c>
      <c r="I66" s="175"/>
      <c r="J66" s="175"/>
      <c r="K66" s="175">
        <f>'将来負担比率（分子）の構造'!L$41</f>
        <v>12194</v>
      </c>
      <c r="L66" s="175"/>
      <c r="M66" s="175"/>
      <c r="N66" s="175">
        <f>'将来負担比率（分子）の構造'!M$41</f>
        <v>11657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1802</v>
      </c>
      <c r="C72" s="179">
        <f>基金残高に係る経年分析!G55</f>
        <v>2262</v>
      </c>
      <c r="D72" s="179">
        <f>基金残高に係る経年分析!H55</f>
        <v>2289</v>
      </c>
    </row>
    <row r="73" spans="1:16" x14ac:dyDescent="0.2">
      <c r="A73" s="178" t="s">
        <v>74</v>
      </c>
      <c r="B73" s="179">
        <f>基金残高に係る経年分析!F56</f>
        <v>976</v>
      </c>
      <c r="C73" s="179">
        <f>基金残高に係る経年分析!G56</f>
        <v>976</v>
      </c>
      <c r="D73" s="179">
        <f>基金残高に係る経年分析!H56</f>
        <v>1013</v>
      </c>
    </row>
    <row r="74" spans="1:16" x14ac:dyDescent="0.2">
      <c r="A74" s="178" t="s">
        <v>75</v>
      </c>
      <c r="B74" s="179">
        <f>基金残高に係る経年分析!F57</f>
        <v>2080</v>
      </c>
      <c r="C74" s="179">
        <f>基金残高に係る経年分析!G57</f>
        <v>2438</v>
      </c>
      <c r="D74" s="179">
        <f>基金残高に係る経年分析!H57</f>
        <v>2922</v>
      </c>
    </row>
  </sheetData>
  <sheetProtection algorithmName="SHA-512" hashValue="W9hcwo2RqvldquofEzb93q4dj3HiWWIfeeSBTzmIU3LvMUiBIliyFLBPu2q+oW61eZjMLLKwd52+iDW2vAWyUg==" saltValue="dMIk0dQIzrN0wBbNXdrh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5439839</v>
      </c>
      <c r="S5" s="677"/>
      <c r="T5" s="677"/>
      <c r="U5" s="677"/>
      <c r="V5" s="677"/>
      <c r="W5" s="677"/>
      <c r="X5" s="677"/>
      <c r="Y5" s="702"/>
      <c r="Z5" s="715">
        <v>38.799999999999997</v>
      </c>
      <c r="AA5" s="715"/>
      <c r="AB5" s="715"/>
      <c r="AC5" s="715"/>
      <c r="AD5" s="716">
        <v>5045150</v>
      </c>
      <c r="AE5" s="716"/>
      <c r="AF5" s="716"/>
      <c r="AG5" s="716"/>
      <c r="AH5" s="716"/>
      <c r="AI5" s="716"/>
      <c r="AJ5" s="716"/>
      <c r="AK5" s="716"/>
      <c r="AL5" s="703">
        <v>61.4</v>
      </c>
      <c r="AM5" s="685"/>
      <c r="AN5" s="685"/>
      <c r="AO5" s="704"/>
      <c r="AP5" s="679" t="s">
        <v>215</v>
      </c>
      <c r="AQ5" s="680"/>
      <c r="AR5" s="680"/>
      <c r="AS5" s="680"/>
      <c r="AT5" s="680"/>
      <c r="AU5" s="680"/>
      <c r="AV5" s="680"/>
      <c r="AW5" s="680"/>
      <c r="AX5" s="680"/>
      <c r="AY5" s="680"/>
      <c r="AZ5" s="680"/>
      <c r="BA5" s="680"/>
      <c r="BB5" s="680"/>
      <c r="BC5" s="680"/>
      <c r="BD5" s="680"/>
      <c r="BE5" s="680"/>
      <c r="BF5" s="681"/>
      <c r="BG5" s="621">
        <v>5045150</v>
      </c>
      <c r="BH5" s="622"/>
      <c r="BI5" s="622"/>
      <c r="BJ5" s="622"/>
      <c r="BK5" s="622"/>
      <c r="BL5" s="622"/>
      <c r="BM5" s="622"/>
      <c r="BN5" s="623"/>
      <c r="BO5" s="659">
        <v>92.7</v>
      </c>
      <c r="BP5" s="659"/>
      <c r="BQ5" s="659"/>
      <c r="BR5" s="659"/>
      <c r="BS5" s="660">
        <v>262770</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58552</v>
      </c>
      <c r="S6" s="622"/>
      <c r="T6" s="622"/>
      <c r="U6" s="622"/>
      <c r="V6" s="622"/>
      <c r="W6" s="622"/>
      <c r="X6" s="622"/>
      <c r="Y6" s="623"/>
      <c r="Z6" s="659">
        <v>0.4</v>
      </c>
      <c r="AA6" s="659"/>
      <c r="AB6" s="659"/>
      <c r="AC6" s="659"/>
      <c r="AD6" s="660">
        <v>58552</v>
      </c>
      <c r="AE6" s="660"/>
      <c r="AF6" s="660"/>
      <c r="AG6" s="660"/>
      <c r="AH6" s="660"/>
      <c r="AI6" s="660"/>
      <c r="AJ6" s="660"/>
      <c r="AK6" s="660"/>
      <c r="AL6" s="624">
        <v>0.7</v>
      </c>
      <c r="AM6" s="625"/>
      <c r="AN6" s="625"/>
      <c r="AO6" s="661"/>
      <c r="AP6" s="618" t="s">
        <v>220</v>
      </c>
      <c r="AQ6" s="619"/>
      <c r="AR6" s="619"/>
      <c r="AS6" s="619"/>
      <c r="AT6" s="619"/>
      <c r="AU6" s="619"/>
      <c r="AV6" s="619"/>
      <c r="AW6" s="619"/>
      <c r="AX6" s="619"/>
      <c r="AY6" s="619"/>
      <c r="AZ6" s="619"/>
      <c r="BA6" s="619"/>
      <c r="BB6" s="619"/>
      <c r="BC6" s="619"/>
      <c r="BD6" s="619"/>
      <c r="BE6" s="619"/>
      <c r="BF6" s="620"/>
      <c r="BG6" s="621">
        <v>5045150</v>
      </c>
      <c r="BH6" s="622"/>
      <c r="BI6" s="622"/>
      <c r="BJ6" s="622"/>
      <c r="BK6" s="622"/>
      <c r="BL6" s="622"/>
      <c r="BM6" s="622"/>
      <c r="BN6" s="623"/>
      <c r="BO6" s="659">
        <v>92.7</v>
      </c>
      <c r="BP6" s="659"/>
      <c r="BQ6" s="659"/>
      <c r="BR6" s="659"/>
      <c r="BS6" s="660">
        <v>262770</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127169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127163</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4277</v>
      </c>
      <c r="S7" s="622"/>
      <c r="T7" s="622"/>
      <c r="U7" s="622"/>
      <c r="V7" s="622"/>
      <c r="W7" s="622"/>
      <c r="X7" s="622"/>
      <c r="Y7" s="623"/>
      <c r="Z7" s="659">
        <v>0</v>
      </c>
      <c r="AA7" s="659"/>
      <c r="AB7" s="659"/>
      <c r="AC7" s="659"/>
      <c r="AD7" s="660">
        <v>4277</v>
      </c>
      <c r="AE7" s="660"/>
      <c r="AF7" s="660"/>
      <c r="AG7" s="660"/>
      <c r="AH7" s="660"/>
      <c r="AI7" s="660"/>
      <c r="AJ7" s="660"/>
      <c r="AK7" s="660"/>
      <c r="AL7" s="624">
        <v>0.1</v>
      </c>
      <c r="AM7" s="625"/>
      <c r="AN7" s="625"/>
      <c r="AO7" s="661"/>
      <c r="AP7" s="618" t="s">
        <v>223</v>
      </c>
      <c r="AQ7" s="619"/>
      <c r="AR7" s="619"/>
      <c r="AS7" s="619"/>
      <c r="AT7" s="619"/>
      <c r="AU7" s="619"/>
      <c r="AV7" s="619"/>
      <c r="AW7" s="619"/>
      <c r="AX7" s="619"/>
      <c r="AY7" s="619"/>
      <c r="AZ7" s="619"/>
      <c r="BA7" s="619"/>
      <c r="BB7" s="619"/>
      <c r="BC7" s="619"/>
      <c r="BD7" s="619"/>
      <c r="BE7" s="619"/>
      <c r="BF7" s="620"/>
      <c r="BG7" s="621">
        <v>2871801</v>
      </c>
      <c r="BH7" s="622"/>
      <c r="BI7" s="622"/>
      <c r="BJ7" s="622"/>
      <c r="BK7" s="622"/>
      <c r="BL7" s="622"/>
      <c r="BM7" s="622"/>
      <c r="BN7" s="623"/>
      <c r="BO7" s="659">
        <v>52.8</v>
      </c>
      <c r="BP7" s="659"/>
      <c r="BQ7" s="659"/>
      <c r="BR7" s="659"/>
      <c r="BS7" s="660">
        <v>262770</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2255472</v>
      </c>
      <c r="CS7" s="622"/>
      <c r="CT7" s="622"/>
      <c r="CU7" s="622"/>
      <c r="CV7" s="622"/>
      <c r="CW7" s="622"/>
      <c r="CX7" s="622"/>
      <c r="CY7" s="623"/>
      <c r="CZ7" s="659">
        <v>16.2</v>
      </c>
      <c r="DA7" s="659"/>
      <c r="DB7" s="659"/>
      <c r="DC7" s="659"/>
      <c r="DD7" s="627">
        <v>258574</v>
      </c>
      <c r="DE7" s="622"/>
      <c r="DF7" s="622"/>
      <c r="DG7" s="622"/>
      <c r="DH7" s="622"/>
      <c r="DI7" s="622"/>
      <c r="DJ7" s="622"/>
      <c r="DK7" s="622"/>
      <c r="DL7" s="622"/>
      <c r="DM7" s="622"/>
      <c r="DN7" s="622"/>
      <c r="DO7" s="622"/>
      <c r="DP7" s="623"/>
      <c r="DQ7" s="627">
        <v>1860010</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42825</v>
      </c>
      <c r="S8" s="622"/>
      <c r="T8" s="622"/>
      <c r="U8" s="622"/>
      <c r="V8" s="622"/>
      <c r="W8" s="622"/>
      <c r="X8" s="622"/>
      <c r="Y8" s="623"/>
      <c r="Z8" s="659">
        <v>0.3</v>
      </c>
      <c r="AA8" s="659"/>
      <c r="AB8" s="659"/>
      <c r="AC8" s="659"/>
      <c r="AD8" s="660">
        <v>42825</v>
      </c>
      <c r="AE8" s="660"/>
      <c r="AF8" s="660"/>
      <c r="AG8" s="660"/>
      <c r="AH8" s="660"/>
      <c r="AI8" s="660"/>
      <c r="AJ8" s="660"/>
      <c r="AK8" s="660"/>
      <c r="AL8" s="624">
        <v>0.5</v>
      </c>
      <c r="AM8" s="625"/>
      <c r="AN8" s="625"/>
      <c r="AO8" s="661"/>
      <c r="AP8" s="618" t="s">
        <v>226</v>
      </c>
      <c r="AQ8" s="619"/>
      <c r="AR8" s="619"/>
      <c r="AS8" s="619"/>
      <c r="AT8" s="619"/>
      <c r="AU8" s="619"/>
      <c r="AV8" s="619"/>
      <c r="AW8" s="619"/>
      <c r="AX8" s="619"/>
      <c r="AY8" s="619"/>
      <c r="AZ8" s="619"/>
      <c r="BA8" s="619"/>
      <c r="BB8" s="619"/>
      <c r="BC8" s="619"/>
      <c r="BD8" s="619"/>
      <c r="BE8" s="619"/>
      <c r="BF8" s="620"/>
      <c r="BG8" s="621">
        <v>56372</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6183580</v>
      </c>
      <c r="CS8" s="622"/>
      <c r="CT8" s="622"/>
      <c r="CU8" s="622"/>
      <c r="CV8" s="622"/>
      <c r="CW8" s="622"/>
      <c r="CX8" s="622"/>
      <c r="CY8" s="623"/>
      <c r="CZ8" s="659">
        <v>44.3</v>
      </c>
      <c r="DA8" s="659"/>
      <c r="DB8" s="659"/>
      <c r="DC8" s="659"/>
      <c r="DD8" s="627">
        <v>11517</v>
      </c>
      <c r="DE8" s="622"/>
      <c r="DF8" s="622"/>
      <c r="DG8" s="622"/>
      <c r="DH8" s="622"/>
      <c r="DI8" s="622"/>
      <c r="DJ8" s="622"/>
      <c r="DK8" s="622"/>
      <c r="DL8" s="622"/>
      <c r="DM8" s="622"/>
      <c r="DN8" s="622"/>
      <c r="DO8" s="622"/>
      <c r="DP8" s="623"/>
      <c r="DQ8" s="627">
        <v>3389908</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46143</v>
      </c>
      <c r="S9" s="622"/>
      <c r="T9" s="622"/>
      <c r="U9" s="622"/>
      <c r="V9" s="622"/>
      <c r="W9" s="622"/>
      <c r="X9" s="622"/>
      <c r="Y9" s="623"/>
      <c r="Z9" s="659">
        <v>0.3</v>
      </c>
      <c r="AA9" s="659"/>
      <c r="AB9" s="659"/>
      <c r="AC9" s="659"/>
      <c r="AD9" s="660">
        <v>46143</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1873598</v>
      </c>
      <c r="BH9" s="622"/>
      <c r="BI9" s="622"/>
      <c r="BJ9" s="622"/>
      <c r="BK9" s="622"/>
      <c r="BL9" s="622"/>
      <c r="BM9" s="622"/>
      <c r="BN9" s="623"/>
      <c r="BO9" s="659">
        <v>34.4</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1111322</v>
      </c>
      <c r="CS9" s="622"/>
      <c r="CT9" s="622"/>
      <c r="CU9" s="622"/>
      <c r="CV9" s="622"/>
      <c r="CW9" s="622"/>
      <c r="CX9" s="622"/>
      <c r="CY9" s="623"/>
      <c r="CZ9" s="659">
        <v>8</v>
      </c>
      <c r="DA9" s="659"/>
      <c r="DB9" s="659"/>
      <c r="DC9" s="659"/>
      <c r="DD9" s="627">
        <v>146434</v>
      </c>
      <c r="DE9" s="622"/>
      <c r="DF9" s="622"/>
      <c r="DG9" s="622"/>
      <c r="DH9" s="622"/>
      <c r="DI9" s="622"/>
      <c r="DJ9" s="622"/>
      <c r="DK9" s="622"/>
      <c r="DL9" s="622"/>
      <c r="DM9" s="622"/>
      <c r="DN9" s="622"/>
      <c r="DO9" s="622"/>
      <c r="DP9" s="623"/>
      <c r="DQ9" s="627">
        <v>880120</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52819</v>
      </c>
      <c r="BH10" s="622"/>
      <c r="BI10" s="622"/>
      <c r="BJ10" s="622"/>
      <c r="BK10" s="622"/>
      <c r="BL10" s="622"/>
      <c r="BM10" s="622"/>
      <c r="BN10" s="623"/>
      <c r="BO10" s="659">
        <v>1</v>
      </c>
      <c r="BP10" s="659"/>
      <c r="BQ10" s="659"/>
      <c r="BR10" s="659"/>
      <c r="BS10" s="660">
        <v>8797</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666767</v>
      </c>
      <c r="S11" s="622"/>
      <c r="T11" s="622"/>
      <c r="U11" s="622"/>
      <c r="V11" s="622"/>
      <c r="W11" s="622"/>
      <c r="X11" s="622"/>
      <c r="Y11" s="623"/>
      <c r="Z11" s="624">
        <v>4.8</v>
      </c>
      <c r="AA11" s="625"/>
      <c r="AB11" s="625"/>
      <c r="AC11" s="626"/>
      <c r="AD11" s="627">
        <v>666767</v>
      </c>
      <c r="AE11" s="622"/>
      <c r="AF11" s="622"/>
      <c r="AG11" s="622"/>
      <c r="AH11" s="622"/>
      <c r="AI11" s="622"/>
      <c r="AJ11" s="622"/>
      <c r="AK11" s="623"/>
      <c r="AL11" s="624">
        <v>8.1</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889012</v>
      </c>
      <c r="BH11" s="622"/>
      <c r="BI11" s="622"/>
      <c r="BJ11" s="622"/>
      <c r="BK11" s="622"/>
      <c r="BL11" s="622"/>
      <c r="BM11" s="622"/>
      <c r="BN11" s="623"/>
      <c r="BO11" s="659">
        <v>16.3</v>
      </c>
      <c r="BP11" s="659"/>
      <c r="BQ11" s="659"/>
      <c r="BR11" s="659"/>
      <c r="BS11" s="660">
        <v>253973</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89201</v>
      </c>
      <c r="CS11" s="622"/>
      <c r="CT11" s="622"/>
      <c r="CU11" s="622"/>
      <c r="CV11" s="622"/>
      <c r="CW11" s="622"/>
      <c r="CX11" s="622"/>
      <c r="CY11" s="623"/>
      <c r="CZ11" s="659">
        <v>0.6</v>
      </c>
      <c r="DA11" s="659"/>
      <c r="DB11" s="659"/>
      <c r="DC11" s="659"/>
      <c r="DD11" s="627">
        <v>2820</v>
      </c>
      <c r="DE11" s="622"/>
      <c r="DF11" s="622"/>
      <c r="DG11" s="622"/>
      <c r="DH11" s="622"/>
      <c r="DI11" s="622"/>
      <c r="DJ11" s="622"/>
      <c r="DK11" s="622"/>
      <c r="DL11" s="622"/>
      <c r="DM11" s="622"/>
      <c r="DN11" s="622"/>
      <c r="DO11" s="622"/>
      <c r="DP11" s="623"/>
      <c r="DQ11" s="627">
        <v>74638</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43020</v>
      </c>
      <c r="S12" s="622"/>
      <c r="T12" s="622"/>
      <c r="U12" s="622"/>
      <c r="V12" s="622"/>
      <c r="W12" s="622"/>
      <c r="X12" s="622"/>
      <c r="Y12" s="623"/>
      <c r="Z12" s="659">
        <v>0.3</v>
      </c>
      <c r="AA12" s="659"/>
      <c r="AB12" s="659"/>
      <c r="AC12" s="659"/>
      <c r="AD12" s="660">
        <v>43020</v>
      </c>
      <c r="AE12" s="660"/>
      <c r="AF12" s="660"/>
      <c r="AG12" s="660"/>
      <c r="AH12" s="660"/>
      <c r="AI12" s="660"/>
      <c r="AJ12" s="660"/>
      <c r="AK12" s="660"/>
      <c r="AL12" s="624">
        <v>0.5</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2015026</v>
      </c>
      <c r="BH12" s="622"/>
      <c r="BI12" s="622"/>
      <c r="BJ12" s="622"/>
      <c r="BK12" s="622"/>
      <c r="BL12" s="622"/>
      <c r="BM12" s="622"/>
      <c r="BN12" s="623"/>
      <c r="BO12" s="659">
        <v>37</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243689</v>
      </c>
      <c r="CS12" s="622"/>
      <c r="CT12" s="622"/>
      <c r="CU12" s="622"/>
      <c r="CV12" s="622"/>
      <c r="CW12" s="622"/>
      <c r="CX12" s="622"/>
      <c r="CY12" s="623"/>
      <c r="CZ12" s="659">
        <v>1.7</v>
      </c>
      <c r="DA12" s="659"/>
      <c r="DB12" s="659"/>
      <c r="DC12" s="659"/>
      <c r="DD12" s="627" t="s">
        <v>122</v>
      </c>
      <c r="DE12" s="622"/>
      <c r="DF12" s="622"/>
      <c r="DG12" s="622"/>
      <c r="DH12" s="622"/>
      <c r="DI12" s="622"/>
      <c r="DJ12" s="622"/>
      <c r="DK12" s="622"/>
      <c r="DL12" s="622"/>
      <c r="DM12" s="622"/>
      <c r="DN12" s="622"/>
      <c r="DO12" s="622"/>
      <c r="DP12" s="623"/>
      <c r="DQ12" s="627">
        <v>229641</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1988790</v>
      </c>
      <c r="BH13" s="622"/>
      <c r="BI13" s="622"/>
      <c r="BJ13" s="622"/>
      <c r="BK13" s="622"/>
      <c r="BL13" s="622"/>
      <c r="BM13" s="622"/>
      <c r="BN13" s="623"/>
      <c r="BO13" s="659">
        <v>36.6</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867034</v>
      </c>
      <c r="CS13" s="622"/>
      <c r="CT13" s="622"/>
      <c r="CU13" s="622"/>
      <c r="CV13" s="622"/>
      <c r="CW13" s="622"/>
      <c r="CX13" s="622"/>
      <c r="CY13" s="623"/>
      <c r="CZ13" s="659">
        <v>6.2</v>
      </c>
      <c r="DA13" s="659"/>
      <c r="DB13" s="659"/>
      <c r="DC13" s="659"/>
      <c r="DD13" s="627">
        <v>196145</v>
      </c>
      <c r="DE13" s="622"/>
      <c r="DF13" s="622"/>
      <c r="DG13" s="622"/>
      <c r="DH13" s="622"/>
      <c r="DI13" s="622"/>
      <c r="DJ13" s="622"/>
      <c r="DK13" s="622"/>
      <c r="DL13" s="622"/>
      <c r="DM13" s="622"/>
      <c r="DN13" s="622"/>
      <c r="DO13" s="622"/>
      <c r="DP13" s="623"/>
      <c r="DQ13" s="627">
        <v>743416</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v>693</v>
      </c>
      <c r="S14" s="622"/>
      <c r="T14" s="622"/>
      <c r="U14" s="622"/>
      <c r="V14" s="622"/>
      <c r="W14" s="622"/>
      <c r="X14" s="622"/>
      <c r="Y14" s="623"/>
      <c r="Z14" s="659">
        <v>0</v>
      </c>
      <c r="AA14" s="659"/>
      <c r="AB14" s="659"/>
      <c r="AC14" s="659"/>
      <c r="AD14" s="660">
        <v>693</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38049</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427318</v>
      </c>
      <c r="CS14" s="622"/>
      <c r="CT14" s="622"/>
      <c r="CU14" s="622"/>
      <c r="CV14" s="622"/>
      <c r="CW14" s="622"/>
      <c r="CX14" s="622"/>
      <c r="CY14" s="623"/>
      <c r="CZ14" s="659">
        <v>3.1</v>
      </c>
      <c r="DA14" s="659"/>
      <c r="DB14" s="659"/>
      <c r="DC14" s="659"/>
      <c r="DD14" s="627">
        <v>27332</v>
      </c>
      <c r="DE14" s="622"/>
      <c r="DF14" s="622"/>
      <c r="DG14" s="622"/>
      <c r="DH14" s="622"/>
      <c r="DI14" s="622"/>
      <c r="DJ14" s="622"/>
      <c r="DK14" s="622"/>
      <c r="DL14" s="622"/>
      <c r="DM14" s="622"/>
      <c r="DN14" s="622"/>
      <c r="DO14" s="622"/>
      <c r="DP14" s="623"/>
      <c r="DQ14" s="627">
        <v>399643</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120274</v>
      </c>
      <c r="BH15" s="622"/>
      <c r="BI15" s="622"/>
      <c r="BJ15" s="622"/>
      <c r="BK15" s="622"/>
      <c r="BL15" s="622"/>
      <c r="BM15" s="622"/>
      <c r="BN15" s="623"/>
      <c r="BO15" s="659">
        <v>2.2000000000000002</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1492325</v>
      </c>
      <c r="CS15" s="622"/>
      <c r="CT15" s="622"/>
      <c r="CU15" s="622"/>
      <c r="CV15" s="622"/>
      <c r="CW15" s="622"/>
      <c r="CX15" s="622"/>
      <c r="CY15" s="623"/>
      <c r="CZ15" s="659">
        <v>10.7</v>
      </c>
      <c r="DA15" s="659"/>
      <c r="DB15" s="659"/>
      <c r="DC15" s="659"/>
      <c r="DD15" s="627">
        <v>156190</v>
      </c>
      <c r="DE15" s="622"/>
      <c r="DF15" s="622"/>
      <c r="DG15" s="622"/>
      <c r="DH15" s="622"/>
      <c r="DI15" s="622"/>
      <c r="DJ15" s="622"/>
      <c r="DK15" s="622"/>
      <c r="DL15" s="622"/>
      <c r="DM15" s="622"/>
      <c r="DN15" s="622"/>
      <c r="DO15" s="622"/>
      <c r="DP15" s="623"/>
      <c r="DQ15" s="627">
        <v>1074098</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15237</v>
      </c>
      <c r="S16" s="622"/>
      <c r="T16" s="622"/>
      <c r="U16" s="622"/>
      <c r="V16" s="622"/>
      <c r="W16" s="622"/>
      <c r="X16" s="622"/>
      <c r="Y16" s="623"/>
      <c r="Z16" s="659">
        <v>0.1</v>
      </c>
      <c r="AA16" s="659"/>
      <c r="AB16" s="659"/>
      <c r="AC16" s="659"/>
      <c r="AD16" s="660">
        <v>15237</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1982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1982</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55287</v>
      </c>
      <c r="S17" s="622"/>
      <c r="T17" s="622"/>
      <c r="U17" s="622"/>
      <c r="V17" s="622"/>
      <c r="W17" s="622"/>
      <c r="X17" s="622"/>
      <c r="Y17" s="623"/>
      <c r="Z17" s="659">
        <v>0.4</v>
      </c>
      <c r="AA17" s="659"/>
      <c r="AB17" s="659"/>
      <c r="AC17" s="659"/>
      <c r="AD17" s="660">
        <v>55287</v>
      </c>
      <c r="AE17" s="660"/>
      <c r="AF17" s="660"/>
      <c r="AG17" s="660"/>
      <c r="AH17" s="660"/>
      <c r="AI17" s="660"/>
      <c r="AJ17" s="660"/>
      <c r="AK17" s="660"/>
      <c r="AL17" s="624">
        <v>0.7</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1156397</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1118232</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46884</v>
      </c>
      <c r="S18" s="622"/>
      <c r="T18" s="622"/>
      <c r="U18" s="622"/>
      <c r="V18" s="622"/>
      <c r="W18" s="622"/>
      <c r="X18" s="622"/>
      <c r="Y18" s="623"/>
      <c r="Z18" s="659">
        <v>0.3</v>
      </c>
      <c r="AA18" s="659"/>
      <c r="AB18" s="659"/>
      <c r="AC18" s="659"/>
      <c r="AD18" s="660">
        <v>46884</v>
      </c>
      <c r="AE18" s="660"/>
      <c r="AF18" s="660"/>
      <c r="AG18" s="660"/>
      <c r="AH18" s="660"/>
      <c r="AI18" s="660"/>
      <c r="AJ18" s="660"/>
      <c r="AK18" s="660"/>
      <c r="AL18" s="624">
        <v>0.6</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46884</v>
      </c>
      <c r="S19" s="622"/>
      <c r="T19" s="622"/>
      <c r="U19" s="622"/>
      <c r="V19" s="622"/>
      <c r="W19" s="622"/>
      <c r="X19" s="622"/>
      <c r="Y19" s="623"/>
      <c r="Z19" s="659">
        <v>0.3</v>
      </c>
      <c r="AA19" s="659"/>
      <c r="AB19" s="659"/>
      <c r="AC19" s="659"/>
      <c r="AD19" s="660">
        <v>46884</v>
      </c>
      <c r="AE19" s="660"/>
      <c r="AF19" s="660"/>
      <c r="AG19" s="660"/>
      <c r="AH19" s="660"/>
      <c r="AI19" s="660"/>
      <c r="AJ19" s="660"/>
      <c r="AK19" s="660"/>
      <c r="AL19" s="624">
        <v>0.6</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394689</v>
      </c>
      <c r="BH19" s="622"/>
      <c r="BI19" s="622"/>
      <c r="BJ19" s="622"/>
      <c r="BK19" s="622"/>
      <c r="BL19" s="622"/>
      <c r="BM19" s="622"/>
      <c r="BN19" s="623"/>
      <c r="BO19" s="659">
        <v>7.3</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394689</v>
      </c>
      <c r="BH20" s="622"/>
      <c r="BI20" s="622"/>
      <c r="BJ20" s="622"/>
      <c r="BK20" s="622"/>
      <c r="BL20" s="622"/>
      <c r="BM20" s="622"/>
      <c r="BN20" s="623"/>
      <c r="BO20" s="659">
        <v>7.3</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13955489</v>
      </c>
      <c r="CS20" s="622"/>
      <c r="CT20" s="622"/>
      <c r="CU20" s="622"/>
      <c r="CV20" s="622"/>
      <c r="CW20" s="622"/>
      <c r="CX20" s="622"/>
      <c r="CY20" s="623"/>
      <c r="CZ20" s="659">
        <v>100</v>
      </c>
      <c r="DA20" s="659"/>
      <c r="DB20" s="659"/>
      <c r="DC20" s="659"/>
      <c r="DD20" s="627">
        <v>799012</v>
      </c>
      <c r="DE20" s="622"/>
      <c r="DF20" s="622"/>
      <c r="DG20" s="622"/>
      <c r="DH20" s="622"/>
      <c r="DI20" s="622"/>
      <c r="DJ20" s="622"/>
      <c r="DK20" s="622"/>
      <c r="DL20" s="622"/>
      <c r="DM20" s="622"/>
      <c r="DN20" s="622"/>
      <c r="DO20" s="622"/>
      <c r="DP20" s="623"/>
      <c r="DQ20" s="627">
        <v>9898851</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2287668</v>
      </c>
      <c r="S21" s="622"/>
      <c r="T21" s="622"/>
      <c r="U21" s="622"/>
      <c r="V21" s="622"/>
      <c r="W21" s="622"/>
      <c r="X21" s="622"/>
      <c r="Y21" s="623"/>
      <c r="Z21" s="659">
        <v>16.3</v>
      </c>
      <c r="AA21" s="659"/>
      <c r="AB21" s="659"/>
      <c r="AC21" s="659"/>
      <c r="AD21" s="660">
        <v>2155640</v>
      </c>
      <c r="AE21" s="660"/>
      <c r="AF21" s="660"/>
      <c r="AG21" s="660"/>
      <c r="AH21" s="660"/>
      <c r="AI21" s="660"/>
      <c r="AJ21" s="660"/>
      <c r="AK21" s="660"/>
      <c r="AL21" s="624">
        <v>26.2</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2155640</v>
      </c>
      <c r="S22" s="622"/>
      <c r="T22" s="622"/>
      <c r="U22" s="622"/>
      <c r="V22" s="622"/>
      <c r="W22" s="622"/>
      <c r="X22" s="622"/>
      <c r="Y22" s="623"/>
      <c r="Z22" s="659">
        <v>15.4</v>
      </c>
      <c r="AA22" s="659"/>
      <c r="AB22" s="659"/>
      <c r="AC22" s="659"/>
      <c r="AD22" s="660">
        <v>2155640</v>
      </c>
      <c r="AE22" s="660"/>
      <c r="AF22" s="660"/>
      <c r="AG22" s="660"/>
      <c r="AH22" s="660"/>
      <c r="AI22" s="660"/>
      <c r="AJ22" s="660"/>
      <c r="AK22" s="660"/>
      <c r="AL22" s="624">
        <v>26.2</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132028</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394689</v>
      </c>
      <c r="BH23" s="622"/>
      <c r="BI23" s="622"/>
      <c r="BJ23" s="622"/>
      <c r="BK23" s="622"/>
      <c r="BL23" s="622"/>
      <c r="BM23" s="622"/>
      <c r="BN23" s="623"/>
      <c r="BO23" s="659">
        <v>7.3</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7371219</v>
      </c>
      <c r="CS24" s="677"/>
      <c r="CT24" s="677"/>
      <c r="CU24" s="677"/>
      <c r="CV24" s="677"/>
      <c r="CW24" s="677"/>
      <c r="CX24" s="677"/>
      <c r="CY24" s="702"/>
      <c r="CZ24" s="703">
        <v>52.8</v>
      </c>
      <c r="DA24" s="685"/>
      <c r="DB24" s="685"/>
      <c r="DC24" s="705"/>
      <c r="DD24" s="701">
        <v>4724272</v>
      </c>
      <c r="DE24" s="677"/>
      <c r="DF24" s="677"/>
      <c r="DG24" s="677"/>
      <c r="DH24" s="677"/>
      <c r="DI24" s="677"/>
      <c r="DJ24" s="677"/>
      <c r="DK24" s="702"/>
      <c r="DL24" s="701">
        <v>4437935</v>
      </c>
      <c r="DM24" s="677"/>
      <c r="DN24" s="677"/>
      <c r="DO24" s="677"/>
      <c r="DP24" s="677"/>
      <c r="DQ24" s="677"/>
      <c r="DR24" s="677"/>
      <c r="DS24" s="677"/>
      <c r="DT24" s="677"/>
      <c r="DU24" s="677"/>
      <c r="DV24" s="702"/>
      <c r="DW24" s="703">
        <v>53.4</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8707192</v>
      </c>
      <c r="S25" s="622"/>
      <c r="T25" s="622"/>
      <c r="U25" s="622"/>
      <c r="V25" s="622"/>
      <c r="W25" s="622"/>
      <c r="X25" s="622"/>
      <c r="Y25" s="623"/>
      <c r="Z25" s="659">
        <v>62</v>
      </c>
      <c r="AA25" s="659"/>
      <c r="AB25" s="659"/>
      <c r="AC25" s="659"/>
      <c r="AD25" s="660">
        <v>8180475</v>
      </c>
      <c r="AE25" s="660"/>
      <c r="AF25" s="660"/>
      <c r="AG25" s="660"/>
      <c r="AH25" s="660"/>
      <c r="AI25" s="660"/>
      <c r="AJ25" s="660"/>
      <c r="AK25" s="660"/>
      <c r="AL25" s="624">
        <v>99.5</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2474589</v>
      </c>
      <c r="CS25" s="634"/>
      <c r="CT25" s="634"/>
      <c r="CU25" s="634"/>
      <c r="CV25" s="634"/>
      <c r="CW25" s="634"/>
      <c r="CX25" s="634"/>
      <c r="CY25" s="635"/>
      <c r="CZ25" s="624">
        <v>17.7</v>
      </c>
      <c r="DA25" s="636"/>
      <c r="DB25" s="636"/>
      <c r="DC25" s="637"/>
      <c r="DD25" s="627">
        <v>2219828</v>
      </c>
      <c r="DE25" s="634"/>
      <c r="DF25" s="634"/>
      <c r="DG25" s="634"/>
      <c r="DH25" s="634"/>
      <c r="DI25" s="634"/>
      <c r="DJ25" s="634"/>
      <c r="DK25" s="635"/>
      <c r="DL25" s="627">
        <v>2214916</v>
      </c>
      <c r="DM25" s="634"/>
      <c r="DN25" s="634"/>
      <c r="DO25" s="634"/>
      <c r="DP25" s="634"/>
      <c r="DQ25" s="634"/>
      <c r="DR25" s="634"/>
      <c r="DS25" s="634"/>
      <c r="DT25" s="634"/>
      <c r="DU25" s="634"/>
      <c r="DV25" s="635"/>
      <c r="DW25" s="624">
        <v>26.6</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2311</v>
      </c>
      <c r="S26" s="622"/>
      <c r="T26" s="622"/>
      <c r="U26" s="622"/>
      <c r="V26" s="622"/>
      <c r="W26" s="622"/>
      <c r="X26" s="622"/>
      <c r="Y26" s="623"/>
      <c r="Z26" s="659">
        <v>0</v>
      </c>
      <c r="AA26" s="659"/>
      <c r="AB26" s="659"/>
      <c r="AC26" s="659"/>
      <c r="AD26" s="660">
        <v>2311</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1412190</v>
      </c>
      <c r="CS26" s="622"/>
      <c r="CT26" s="622"/>
      <c r="CU26" s="622"/>
      <c r="CV26" s="622"/>
      <c r="CW26" s="622"/>
      <c r="CX26" s="622"/>
      <c r="CY26" s="623"/>
      <c r="CZ26" s="624">
        <v>10.1</v>
      </c>
      <c r="DA26" s="636"/>
      <c r="DB26" s="636"/>
      <c r="DC26" s="637"/>
      <c r="DD26" s="627">
        <v>1307138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73022</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5439839</v>
      </c>
      <c r="BH27" s="622"/>
      <c r="BI27" s="622"/>
      <c r="BJ27" s="622"/>
      <c r="BK27" s="622"/>
      <c r="BL27" s="622"/>
      <c r="BM27" s="622"/>
      <c r="BN27" s="623"/>
      <c r="BO27" s="659">
        <v>100</v>
      </c>
      <c r="BP27" s="659"/>
      <c r="BQ27" s="659"/>
      <c r="BR27" s="659"/>
      <c r="BS27" s="660">
        <v>262770</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3740233</v>
      </c>
      <c r="CS27" s="634"/>
      <c r="CT27" s="634"/>
      <c r="CU27" s="634"/>
      <c r="CV27" s="634"/>
      <c r="CW27" s="634"/>
      <c r="CX27" s="634"/>
      <c r="CY27" s="635"/>
      <c r="CZ27" s="624">
        <v>26.8</v>
      </c>
      <c r="DA27" s="636"/>
      <c r="DB27" s="636"/>
      <c r="DC27" s="637"/>
      <c r="DD27" s="627">
        <v>1386212</v>
      </c>
      <c r="DE27" s="634"/>
      <c r="DF27" s="634"/>
      <c r="DG27" s="634"/>
      <c r="DH27" s="634"/>
      <c r="DI27" s="634"/>
      <c r="DJ27" s="634"/>
      <c r="DK27" s="635"/>
      <c r="DL27" s="627">
        <v>1104787</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185200</v>
      </c>
      <c r="S28" s="622"/>
      <c r="T28" s="622"/>
      <c r="U28" s="622"/>
      <c r="V28" s="622"/>
      <c r="W28" s="622"/>
      <c r="X28" s="622"/>
      <c r="Y28" s="623"/>
      <c r="Z28" s="659">
        <v>1.3</v>
      </c>
      <c r="AA28" s="659"/>
      <c r="AB28" s="659"/>
      <c r="AC28" s="659"/>
      <c r="AD28" s="660">
        <v>28472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1156397</v>
      </c>
      <c r="CS28" s="622"/>
      <c r="CT28" s="622"/>
      <c r="CU28" s="622"/>
      <c r="CV28" s="622"/>
      <c r="CW28" s="622"/>
      <c r="CX28" s="622"/>
      <c r="CY28" s="623"/>
      <c r="CZ28" s="624">
        <v>8.3000000000000007</v>
      </c>
      <c r="DA28" s="636"/>
      <c r="DB28" s="636"/>
      <c r="DC28" s="637"/>
      <c r="DD28" s="627">
        <v>1118232</v>
      </c>
      <c r="DE28" s="622"/>
      <c r="DF28" s="622"/>
      <c r="DG28" s="622"/>
      <c r="DH28" s="622"/>
      <c r="DI28" s="622"/>
      <c r="DJ28" s="622"/>
      <c r="DK28" s="623"/>
      <c r="DL28" s="627">
        <v>1118232</v>
      </c>
      <c r="DM28" s="622"/>
      <c r="DN28" s="622"/>
      <c r="DO28" s="622"/>
      <c r="DP28" s="622"/>
      <c r="DQ28" s="622"/>
      <c r="DR28" s="622"/>
      <c r="DS28" s="622"/>
      <c r="DT28" s="622"/>
      <c r="DU28" s="622"/>
      <c r="DV28" s="623"/>
      <c r="DW28" s="624">
        <v>13.4</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35097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1156397</v>
      </c>
      <c r="CS29" s="634"/>
      <c r="CT29" s="634"/>
      <c r="CU29" s="634"/>
      <c r="CV29" s="634"/>
      <c r="CW29" s="634"/>
      <c r="CX29" s="634"/>
      <c r="CY29" s="635"/>
      <c r="CZ29" s="624">
        <v>8.3000000000000007</v>
      </c>
      <c r="DA29" s="636"/>
      <c r="DB29" s="636"/>
      <c r="DC29" s="637"/>
      <c r="DD29" s="627">
        <v>1118232</v>
      </c>
      <c r="DE29" s="634"/>
      <c r="DF29" s="634"/>
      <c r="DG29" s="634"/>
      <c r="DH29" s="634"/>
      <c r="DI29" s="634"/>
      <c r="DJ29" s="634"/>
      <c r="DK29" s="635"/>
      <c r="DL29" s="627">
        <v>1118232</v>
      </c>
      <c r="DM29" s="634"/>
      <c r="DN29" s="634"/>
      <c r="DO29" s="634"/>
      <c r="DP29" s="634"/>
      <c r="DQ29" s="634"/>
      <c r="DR29" s="634"/>
      <c r="DS29" s="634"/>
      <c r="DT29" s="634"/>
      <c r="DU29" s="634"/>
      <c r="DV29" s="635"/>
      <c r="DW29" s="624">
        <v>13.4</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2596341</v>
      </c>
      <c r="S30" s="622"/>
      <c r="T30" s="622"/>
      <c r="U30" s="622"/>
      <c r="V30" s="622"/>
      <c r="W30" s="622"/>
      <c r="X30" s="622"/>
      <c r="Y30" s="623"/>
      <c r="Z30" s="659">
        <v>18.5</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1120963</v>
      </c>
      <c r="CS30" s="622"/>
      <c r="CT30" s="622"/>
      <c r="CU30" s="622"/>
      <c r="CV30" s="622"/>
      <c r="CW30" s="622"/>
      <c r="CX30" s="622"/>
      <c r="CY30" s="623"/>
      <c r="CZ30" s="624">
        <v>8</v>
      </c>
      <c r="DA30" s="636"/>
      <c r="DB30" s="636"/>
      <c r="DC30" s="637"/>
      <c r="DD30" s="627">
        <v>1085135</v>
      </c>
      <c r="DE30" s="622"/>
      <c r="DF30" s="622"/>
      <c r="DG30" s="622"/>
      <c r="DH30" s="622"/>
      <c r="DI30" s="622"/>
      <c r="DJ30" s="622"/>
      <c r="DK30" s="623"/>
      <c r="DL30" s="627">
        <v>1085135</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100</v>
      </c>
      <c r="BH31" s="684"/>
      <c r="BI31" s="684"/>
      <c r="BJ31" s="684"/>
      <c r="BK31" s="684"/>
      <c r="BL31" s="684"/>
      <c r="BM31" s="685">
        <v>97.4</v>
      </c>
      <c r="BN31" s="684"/>
      <c r="BO31" s="684"/>
      <c r="BP31" s="684"/>
      <c r="BQ31" s="686"/>
      <c r="BR31" s="683">
        <v>100</v>
      </c>
      <c r="BS31" s="684"/>
      <c r="BT31" s="684"/>
      <c r="BU31" s="684"/>
      <c r="BV31" s="684"/>
      <c r="BW31" s="684"/>
      <c r="BX31" s="685">
        <v>96.5</v>
      </c>
      <c r="BY31" s="684"/>
      <c r="BZ31" s="684"/>
      <c r="CA31" s="684"/>
      <c r="CB31" s="686"/>
      <c r="CD31" s="642"/>
      <c r="CE31" s="643"/>
      <c r="CF31" s="618" t="s">
        <v>299</v>
      </c>
      <c r="CG31" s="619"/>
      <c r="CH31" s="619"/>
      <c r="CI31" s="619"/>
      <c r="CJ31" s="619"/>
      <c r="CK31" s="619"/>
      <c r="CL31" s="619"/>
      <c r="CM31" s="619"/>
      <c r="CN31" s="619"/>
      <c r="CO31" s="619"/>
      <c r="CP31" s="619"/>
      <c r="CQ31" s="620"/>
      <c r="CR31" s="621">
        <v>35434</v>
      </c>
      <c r="CS31" s="634"/>
      <c r="CT31" s="634"/>
      <c r="CU31" s="634"/>
      <c r="CV31" s="634"/>
      <c r="CW31" s="634"/>
      <c r="CX31" s="634"/>
      <c r="CY31" s="635"/>
      <c r="CZ31" s="624">
        <v>0.3</v>
      </c>
      <c r="DA31" s="636"/>
      <c r="DB31" s="636"/>
      <c r="DC31" s="637"/>
      <c r="DD31" s="627">
        <v>33097</v>
      </c>
      <c r="DE31" s="634"/>
      <c r="DF31" s="634"/>
      <c r="DG31" s="634"/>
      <c r="DH31" s="634"/>
      <c r="DI31" s="634"/>
      <c r="DJ31" s="634"/>
      <c r="DK31" s="635"/>
      <c r="DL31" s="627">
        <v>33097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1010061</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100</v>
      </c>
      <c r="BH32" s="634"/>
      <c r="BI32" s="634"/>
      <c r="BJ32" s="634"/>
      <c r="BK32" s="634"/>
      <c r="BL32" s="634"/>
      <c r="BM32" s="625">
        <v>99.9</v>
      </c>
      <c r="BN32" s="634"/>
      <c r="BO32" s="634"/>
      <c r="BP32" s="634"/>
      <c r="BQ32" s="657"/>
      <c r="BR32" s="687">
        <v>100.1</v>
      </c>
      <c r="BS32" s="634"/>
      <c r="BT32" s="634"/>
      <c r="BU32" s="634"/>
      <c r="BV32" s="634"/>
      <c r="BW32" s="634"/>
      <c r="BX32" s="625">
        <v>98.8</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7048</v>
      </c>
      <c r="S33" s="622"/>
      <c r="T33" s="622"/>
      <c r="U33" s="622"/>
      <c r="V33" s="622"/>
      <c r="W33" s="622"/>
      <c r="X33" s="622"/>
      <c r="Y33" s="623"/>
      <c r="Z33" s="659">
        <v>0.1</v>
      </c>
      <c r="AA33" s="659"/>
      <c r="AB33" s="659"/>
      <c r="AC33" s="659"/>
      <c r="AD33" s="660">
        <v>2856</v>
      </c>
      <c r="AE33" s="660"/>
      <c r="AF33" s="660"/>
      <c r="AG33" s="660"/>
      <c r="AH33" s="660"/>
      <c r="AI33" s="660"/>
      <c r="AJ33" s="660"/>
      <c r="AK33" s="660"/>
      <c r="AL33" s="624">
        <v>0</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100</v>
      </c>
      <c r="BH33" s="606"/>
      <c r="BI33" s="606"/>
      <c r="BJ33" s="606"/>
      <c r="BK33" s="606"/>
      <c r="BL33" s="606"/>
      <c r="BM33" s="652">
        <v>99.8</v>
      </c>
      <c r="BN33" s="606"/>
      <c r="BO33" s="606"/>
      <c r="BP33" s="606"/>
      <c r="BQ33" s="669"/>
      <c r="BR33" s="682">
        <v>99.9</v>
      </c>
      <c r="BS33" s="606"/>
      <c r="BT33" s="606"/>
      <c r="BU33" s="606"/>
      <c r="BV33" s="606"/>
      <c r="BW33" s="606"/>
      <c r="BX33" s="652">
        <v>99.5</v>
      </c>
      <c r="BY33" s="606"/>
      <c r="BZ33" s="606"/>
      <c r="CA33" s="606"/>
      <c r="CB33" s="669"/>
      <c r="CD33" s="618" t="s">
        <v>306</v>
      </c>
      <c r="CE33" s="619"/>
      <c r="CF33" s="619"/>
      <c r="CG33" s="619"/>
      <c r="CH33" s="619"/>
      <c r="CI33" s="619"/>
      <c r="CJ33" s="619"/>
      <c r="CK33" s="619"/>
      <c r="CL33" s="619"/>
      <c r="CM33" s="619"/>
      <c r="CN33" s="619"/>
      <c r="CO33" s="619"/>
      <c r="CP33" s="619"/>
      <c r="CQ33" s="620"/>
      <c r="CR33" s="621">
        <v>5783276</v>
      </c>
      <c r="CS33" s="634"/>
      <c r="CT33" s="634"/>
      <c r="CU33" s="634"/>
      <c r="CV33" s="634"/>
      <c r="CW33" s="634"/>
      <c r="CX33" s="634"/>
      <c r="CY33" s="635"/>
      <c r="CZ33" s="624">
        <v>41.4</v>
      </c>
      <c r="DA33" s="636"/>
      <c r="DB33" s="636"/>
      <c r="DC33" s="637"/>
      <c r="DD33" s="627">
        <v>4905592</v>
      </c>
      <c r="DE33" s="634"/>
      <c r="DF33" s="634"/>
      <c r="DG33" s="634"/>
      <c r="DH33" s="634"/>
      <c r="DI33" s="634"/>
      <c r="DJ33" s="634"/>
      <c r="DK33" s="635"/>
      <c r="DL33" s="627">
        <v>3417861</v>
      </c>
      <c r="DM33" s="634"/>
      <c r="DN33" s="634"/>
      <c r="DO33" s="634"/>
      <c r="DP33" s="634"/>
      <c r="DQ33" s="634"/>
      <c r="DR33" s="634"/>
      <c r="DS33" s="634"/>
      <c r="DT33" s="634"/>
      <c r="DU33" s="634"/>
      <c r="DV33" s="635"/>
      <c r="DW33" s="624">
        <v>41.1</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348734</v>
      </c>
      <c r="S34" s="622"/>
      <c r="T34" s="622"/>
      <c r="U34" s="622"/>
      <c r="V34" s="622"/>
      <c r="W34" s="622"/>
      <c r="X34" s="622"/>
      <c r="Y34" s="623"/>
      <c r="Z34" s="659">
        <v>2.5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2469650</v>
      </c>
      <c r="CS34" s="622"/>
      <c r="CT34" s="622"/>
      <c r="CU34" s="622"/>
      <c r="CV34" s="622"/>
      <c r="CW34" s="622"/>
      <c r="CX34" s="622"/>
      <c r="CY34" s="623"/>
      <c r="CZ34" s="624">
        <v>17.7</v>
      </c>
      <c r="DA34" s="636"/>
      <c r="DB34" s="636"/>
      <c r="DC34" s="637"/>
      <c r="DD34" s="627">
        <v>1900828</v>
      </c>
      <c r="DE34" s="622"/>
      <c r="DF34" s="622"/>
      <c r="DG34" s="622"/>
      <c r="DH34" s="622"/>
      <c r="DI34" s="622"/>
      <c r="DJ34" s="622"/>
      <c r="DK34" s="623"/>
      <c r="DL34" s="627">
        <v>1816026</v>
      </c>
      <c r="DM34" s="622"/>
      <c r="DN34" s="622"/>
      <c r="DO34" s="622"/>
      <c r="DP34" s="622"/>
      <c r="DQ34" s="622"/>
      <c r="DR34" s="622"/>
      <c r="DS34" s="622"/>
      <c r="DT34" s="622"/>
      <c r="DU34" s="622"/>
      <c r="DV34" s="623"/>
      <c r="DW34" s="624">
        <v>21.8</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177818</v>
      </c>
      <c r="S35" s="622"/>
      <c r="T35" s="622"/>
      <c r="U35" s="622"/>
      <c r="V35" s="622"/>
      <c r="W35" s="622"/>
      <c r="X35" s="622"/>
      <c r="Y35" s="623"/>
      <c r="Z35" s="659">
        <v>1.3</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98778</v>
      </c>
      <c r="CS35" s="634"/>
      <c r="CT35" s="634"/>
      <c r="CU35" s="634"/>
      <c r="CV35" s="634"/>
      <c r="CW35" s="634"/>
      <c r="CX35" s="634"/>
      <c r="CY35" s="635"/>
      <c r="CZ35" s="624">
        <v>0.7</v>
      </c>
      <c r="DA35" s="636"/>
      <c r="DB35" s="636"/>
      <c r="DC35" s="637"/>
      <c r="DD35" s="627">
        <v>70878</v>
      </c>
      <c r="DE35" s="634"/>
      <c r="DF35" s="634"/>
      <c r="DG35" s="634"/>
      <c r="DH35" s="634"/>
      <c r="DI35" s="634"/>
      <c r="DJ35" s="634"/>
      <c r="DK35" s="635"/>
      <c r="DL35" s="627">
        <v>70878</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88751</v>
      </c>
      <c r="S36" s="622"/>
      <c r="T36" s="622"/>
      <c r="U36" s="622"/>
      <c r="V36" s="622"/>
      <c r="W36" s="622"/>
      <c r="X36" s="622"/>
      <c r="Y36" s="623"/>
      <c r="Z36" s="659">
        <v>0.6</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1666360</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24154</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1133094</v>
      </c>
      <c r="CS36" s="622"/>
      <c r="CT36" s="622"/>
      <c r="CU36" s="622"/>
      <c r="CV36" s="622"/>
      <c r="CW36" s="622"/>
      <c r="CX36" s="622"/>
      <c r="CY36" s="623"/>
      <c r="CZ36" s="624">
        <v>8.1</v>
      </c>
      <c r="DA36" s="636"/>
      <c r="DB36" s="636"/>
      <c r="DC36" s="637"/>
      <c r="DD36" s="627">
        <v>1089675</v>
      </c>
      <c r="DE36" s="622"/>
      <c r="DF36" s="622"/>
      <c r="DG36" s="622"/>
      <c r="DH36" s="622"/>
      <c r="DI36" s="622"/>
      <c r="DJ36" s="622"/>
      <c r="DK36" s="623"/>
      <c r="DL36" s="627">
        <v>453057</v>
      </c>
      <c r="DM36" s="622"/>
      <c r="DN36" s="622"/>
      <c r="DO36" s="622"/>
      <c r="DP36" s="622"/>
      <c r="DQ36" s="622"/>
      <c r="DR36" s="622"/>
      <c r="DS36" s="622"/>
      <c r="DT36" s="622"/>
      <c r="DU36" s="622"/>
      <c r="DV36" s="623"/>
      <c r="DW36" s="624">
        <v>5.4</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219027</v>
      </c>
      <c r="S37" s="622"/>
      <c r="T37" s="622"/>
      <c r="U37" s="622"/>
      <c r="V37" s="622"/>
      <c r="W37" s="622"/>
      <c r="X37" s="622"/>
      <c r="Y37" s="623"/>
      <c r="Z37" s="659">
        <v>1.6</v>
      </c>
      <c r="AA37" s="659"/>
      <c r="AB37" s="659"/>
      <c r="AC37" s="659"/>
      <c r="AD37" s="660">
        <v>6909</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435000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8463</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2009</v>
      </c>
      <c r="CS37" s="634"/>
      <c r="CT37" s="634"/>
      <c r="CU37" s="634"/>
      <c r="CV37" s="634"/>
      <c r="CW37" s="634"/>
      <c r="CX37" s="634"/>
      <c r="CY37" s="635"/>
      <c r="CZ37" s="624">
        <v>0</v>
      </c>
      <c r="DA37" s="636"/>
      <c r="DB37" s="636"/>
      <c r="DC37" s="637"/>
      <c r="DD37" s="627">
        <v>2009</v>
      </c>
      <c r="DE37" s="634"/>
      <c r="DF37" s="634"/>
      <c r="DG37" s="634"/>
      <c r="DH37" s="634"/>
      <c r="DI37" s="634"/>
      <c r="DJ37" s="634"/>
      <c r="DK37" s="635"/>
      <c r="DL37" s="627">
        <v>2008</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583943</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3338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3483</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1228022</v>
      </c>
      <c r="CS38" s="622"/>
      <c r="CT38" s="622"/>
      <c r="CU38" s="622"/>
      <c r="CV38" s="622"/>
      <c r="CW38" s="622"/>
      <c r="CX38" s="622"/>
      <c r="CY38" s="623"/>
      <c r="CZ38" s="624">
        <v>8.8000000000000007</v>
      </c>
      <c r="DA38" s="636"/>
      <c r="DB38" s="636"/>
      <c r="DC38" s="637"/>
      <c r="DD38" s="627">
        <v>991413</v>
      </c>
      <c r="DE38" s="622"/>
      <c r="DF38" s="622"/>
      <c r="DG38" s="622"/>
      <c r="DH38" s="622"/>
      <c r="DI38" s="622"/>
      <c r="DJ38" s="622"/>
      <c r="DK38" s="623"/>
      <c r="DL38" s="627">
        <v>952361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5003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681999</v>
      </c>
      <c r="CS39" s="634"/>
      <c r="CT39" s="634"/>
      <c r="CU39" s="634"/>
      <c r="CV39" s="634"/>
      <c r="CW39" s="634"/>
      <c r="CX39" s="634"/>
      <c r="CY39" s="635"/>
      <c r="CZ39" s="624">
        <v>4.9000000000000004</v>
      </c>
      <c r="DA39" s="636"/>
      <c r="DB39" s="636"/>
      <c r="DC39" s="637"/>
      <c r="DD39" s="627">
        <v>681065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94143</v>
      </c>
      <c r="S40" s="622"/>
      <c r="T40" s="622"/>
      <c r="U40" s="622"/>
      <c r="V40" s="622"/>
      <c r="W40" s="622"/>
      <c r="X40" s="622"/>
      <c r="Y40" s="623"/>
      <c r="Z40" s="659">
        <v>0.7</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126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171733</v>
      </c>
      <c r="CS40" s="622"/>
      <c r="CT40" s="622"/>
      <c r="CU40" s="622"/>
      <c r="CV40" s="622"/>
      <c r="CW40" s="622"/>
      <c r="CX40" s="622"/>
      <c r="CY40" s="623"/>
      <c r="CZ40" s="624">
        <v>1.2</v>
      </c>
      <c r="DA40" s="636"/>
      <c r="DB40" s="636"/>
      <c r="DC40" s="637"/>
      <c r="DD40" s="627">
        <v>171733</v>
      </c>
      <c r="DE40" s="622"/>
      <c r="DF40" s="622"/>
      <c r="DG40" s="622"/>
      <c r="DH40" s="622"/>
      <c r="DI40" s="622"/>
      <c r="DJ40" s="622"/>
      <c r="DK40" s="623"/>
      <c r="DL40" s="627">
        <v>125539</v>
      </c>
      <c r="DM40" s="622"/>
      <c r="DN40" s="622"/>
      <c r="DO40" s="622"/>
      <c r="DP40" s="622"/>
      <c r="DQ40" s="622"/>
      <c r="DR40" s="622"/>
      <c r="DS40" s="622"/>
      <c r="DT40" s="622"/>
      <c r="DU40" s="622"/>
      <c r="DV40" s="623"/>
      <c r="DW40" s="624">
        <v>1.5</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14034545</v>
      </c>
      <c r="S41" s="646"/>
      <c r="T41" s="646"/>
      <c r="U41" s="646"/>
      <c r="V41" s="646"/>
      <c r="W41" s="646"/>
      <c r="X41" s="646"/>
      <c r="Y41" s="649"/>
      <c r="Z41" s="650">
        <v>100</v>
      </c>
      <c r="AA41" s="650"/>
      <c r="AB41" s="650"/>
      <c r="AC41" s="650"/>
      <c r="AD41" s="651">
        <v>8221023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265833</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962189</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435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800994</v>
      </c>
      <c r="CS42" s="634"/>
      <c r="CT42" s="634"/>
      <c r="CU42" s="634"/>
      <c r="CV42" s="634"/>
      <c r="CW42" s="634"/>
      <c r="CX42" s="634"/>
      <c r="CY42" s="635"/>
      <c r="CZ42" s="624">
        <v>5.7</v>
      </c>
      <c r="DA42" s="636"/>
      <c r="DB42" s="636"/>
      <c r="DC42" s="637"/>
      <c r="DD42" s="627">
        <v>268987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25478</v>
      </c>
      <c r="CS43" s="634"/>
      <c r="CT43" s="634"/>
      <c r="CU43" s="634"/>
      <c r="CV43" s="634"/>
      <c r="CW43" s="634"/>
      <c r="CX43" s="634"/>
      <c r="CY43" s="635"/>
      <c r="CZ43" s="624">
        <v>0.2</v>
      </c>
      <c r="DA43" s="636"/>
      <c r="DB43" s="636"/>
      <c r="DC43" s="637"/>
      <c r="DD43" s="627">
        <v>14078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799012</v>
      </c>
      <c r="CS44" s="622"/>
      <c r="CT44" s="622"/>
      <c r="CU44" s="622"/>
      <c r="CV44" s="622"/>
      <c r="CW44" s="622"/>
      <c r="CX44" s="622"/>
      <c r="CY44" s="623"/>
      <c r="CZ44" s="624">
        <v>5.7</v>
      </c>
      <c r="DA44" s="625"/>
      <c r="DB44" s="625"/>
      <c r="DC44" s="626"/>
      <c r="DD44" s="627">
        <v>267005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216327</v>
      </c>
      <c r="CS45" s="634"/>
      <c r="CT45" s="634"/>
      <c r="CU45" s="634"/>
      <c r="CV45" s="634"/>
      <c r="CW45" s="634"/>
      <c r="CX45" s="634"/>
      <c r="CY45" s="635"/>
      <c r="CZ45" s="624">
        <v>1.6</v>
      </c>
      <c r="DA45" s="636"/>
      <c r="DB45" s="636"/>
      <c r="DC45" s="637"/>
      <c r="DD45" s="627">
        <v>114000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582685</v>
      </c>
      <c r="CS46" s="622"/>
      <c r="CT46" s="622"/>
      <c r="CU46" s="622"/>
      <c r="CV46" s="622"/>
      <c r="CW46" s="622"/>
      <c r="CX46" s="622"/>
      <c r="CY46" s="623"/>
      <c r="CZ46" s="624">
        <v>4.2</v>
      </c>
      <c r="DA46" s="625"/>
      <c r="DB46" s="625"/>
      <c r="DC46" s="626"/>
      <c r="DD46" s="627">
        <v>153005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1982</v>
      </c>
      <c r="CS47" s="634"/>
      <c r="CT47" s="634"/>
      <c r="CU47" s="634"/>
      <c r="CV47" s="634"/>
      <c r="CW47" s="634"/>
      <c r="CX47" s="634"/>
      <c r="CY47" s="635"/>
      <c r="CZ47" s="624">
        <v>0</v>
      </c>
      <c r="DA47" s="636"/>
      <c r="DB47" s="636"/>
      <c r="DC47" s="637"/>
      <c r="DD47" s="627">
        <v>1982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13955489</v>
      </c>
      <c r="CS49" s="606"/>
      <c r="CT49" s="606"/>
      <c r="CU49" s="606"/>
      <c r="CV49" s="606"/>
      <c r="CW49" s="606"/>
      <c r="CX49" s="606"/>
      <c r="CY49" s="607"/>
      <c r="CZ49" s="608">
        <v>100</v>
      </c>
      <c r="DA49" s="609"/>
      <c r="DB49" s="609"/>
      <c r="DC49" s="610"/>
      <c r="DD49" s="611">
        <v>9898851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wv5/4VtSZULhUHe+RdqybbTr5KDOBk+3tOlxvGzB0Heq3xVTzNnkiKGlqk7/DO63mqGZVudtUoZJ6k0+b+aJQ==" saltValue="kCxDYAce8DqsBhCgQEXa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4" t="s">
        <v>351</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5" t="s">
        <v>352</v>
      </c>
      <c r="DK2" s="1096"/>
      <c r="DL2" s="1096"/>
      <c r="DM2" s="1096"/>
      <c r="DN2" s="1096"/>
      <c r="DO2" s="1097"/>
      <c r="DP2" s="228"/>
      <c r="DQ2" s="1095" t="s">
        <v>353</v>
      </c>
      <c r="DR2" s="1096"/>
      <c r="DS2" s="1096"/>
      <c r="DT2" s="1096"/>
      <c r="DU2" s="1096"/>
      <c r="DV2" s="1096"/>
      <c r="DW2" s="1096"/>
      <c r="DX2" s="1096"/>
      <c r="DY2" s="1096"/>
      <c r="DZ2" s="1097"/>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3" t="s">
        <v>354</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8"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32"/>
      <c r="BA5" s="232"/>
      <c r="BB5" s="232"/>
      <c r="BC5" s="232"/>
      <c r="BD5" s="232"/>
      <c r="BE5" s="233"/>
      <c r="BF5" s="233"/>
      <c r="BG5" s="233"/>
      <c r="BH5" s="233"/>
      <c r="BI5" s="233"/>
      <c r="BJ5" s="233"/>
      <c r="BK5" s="233"/>
      <c r="BL5" s="233"/>
      <c r="BM5" s="233"/>
      <c r="BN5" s="233"/>
      <c r="BO5" s="233"/>
      <c r="BP5" s="233"/>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8" t="s">
        <v>370</v>
      </c>
      <c r="DH5" s="1089"/>
      <c r="DI5" s="1089"/>
      <c r="DJ5" s="1089"/>
      <c r="DK5" s="1090"/>
      <c r="DL5" s="1088" t="s">
        <v>371</v>
      </c>
      <c r="DM5" s="1089"/>
      <c r="DN5" s="1089"/>
      <c r="DO5" s="1089"/>
      <c r="DP5" s="1090"/>
      <c r="DQ5" s="1002" t="s">
        <v>372</v>
      </c>
      <c r="DR5" s="1003"/>
      <c r="DS5" s="1003"/>
      <c r="DT5" s="1003"/>
      <c r="DU5" s="1004"/>
      <c r="DV5" s="1002" t="s">
        <v>363</v>
      </c>
      <c r="DW5" s="1003"/>
      <c r="DX5" s="1003"/>
      <c r="DY5" s="1003"/>
      <c r="DZ5" s="1016"/>
      <c r="EA5" s="234"/>
    </row>
    <row r="6" spans="1:131" s="235"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9"/>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91"/>
      <c r="DH6" s="1092"/>
      <c r="DI6" s="1092"/>
      <c r="DJ6" s="1092"/>
      <c r="DK6" s="1093"/>
      <c r="DL6" s="1091"/>
      <c r="DM6" s="1092"/>
      <c r="DN6" s="1092"/>
      <c r="DO6" s="1092"/>
      <c r="DP6" s="1093"/>
      <c r="DQ6" s="1005"/>
      <c r="DR6" s="1006"/>
      <c r="DS6" s="1006"/>
      <c r="DT6" s="1006"/>
      <c r="DU6" s="1007"/>
      <c r="DV6" s="1005"/>
      <c r="DW6" s="1006"/>
      <c r="DX6" s="1006"/>
      <c r="DY6" s="1006"/>
      <c r="DZ6" s="1017"/>
      <c r="EA6" s="234"/>
    </row>
    <row r="7" spans="1:131" s="235" customFormat="1" ht="26.25" customHeight="1" thickTop="1" x14ac:dyDescent="0.2">
      <c r="A7" s="236">
        <v>1</v>
      </c>
      <c r="B7" s="1051" t="s">
        <v>373</v>
      </c>
      <c r="C7" s="1052"/>
      <c r="D7" s="1052"/>
      <c r="E7" s="1052"/>
      <c r="F7" s="1052"/>
      <c r="G7" s="1052"/>
      <c r="H7" s="1052"/>
      <c r="I7" s="1052"/>
      <c r="J7" s="1052"/>
      <c r="K7" s="1052"/>
      <c r="L7" s="1052"/>
      <c r="M7" s="1052"/>
      <c r="N7" s="1052"/>
      <c r="O7" s="1052"/>
      <c r="P7" s="1053"/>
      <c r="Q7" s="1106">
        <v>14033</v>
      </c>
      <c r="R7" s="1107"/>
      <c r="S7" s="1107"/>
      <c r="T7" s="1107"/>
      <c r="U7" s="1107"/>
      <c r="V7" s="1107">
        <v>13954</v>
      </c>
      <c r="W7" s="1107"/>
      <c r="X7" s="1107"/>
      <c r="Y7" s="1107"/>
      <c r="Z7" s="1107"/>
      <c r="AA7" s="1107">
        <v>79</v>
      </c>
      <c r="AB7" s="1107"/>
      <c r="AC7" s="1107"/>
      <c r="AD7" s="1107"/>
      <c r="AE7" s="1108"/>
      <c r="AF7" s="1109">
        <v>59</v>
      </c>
      <c r="AG7" s="1110"/>
      <c r="AH7" s="1110"/>
      <c r="AI7" s="1110"/>
      <c r="AJ7" s="1111"/>
      <c r="AK7" s="1112">
        <v>178</v>
      </c>
      <c r="AL7" s="1113"/>
      <c r="AM7" s="1113"/>
      <c r="AN7" s="1113"/>
      <c r="AO7" s="1113"/>
      <c r="AP7" s="1113">
        <v>11657</v>
      </c>
      <c r="AQ7" s="1113"/>
      <c r="AR7" s="1113"/>
      <c r="AS7" s="1113"/>
      <c r="AT7" s="1113"/>
      <c r="AU7" s="1114"/>
      <c r="AV7" s="1114"/>
      <c r="AW7" s="1114"/>
      <c r="AX7" s="1114"/>
      <c r="AY7" s="1115"/>
      <c r="AZ7" s="232"/>
      <c r="BA7" s="232"/>
      <c r="BB7" s="232"/>
      <c r="BC7" s="232"/>
      <c r="BD7" s="232"/>
      <c r="BE7" s="233"/>
      <c r="BF7" s="233"/>
      <c r="BG7" s="233"/>
      <c r="BH7" s="233"/>
      <c r="BI7" s="233"/>
      <c r="BJ7" s="233"/>
      <c r="BK7" s="233"/>
      <c r="BL7" s="233"/>
      <c r="BM7" s="233"/>
      <c r="BN7" s="233"/>
      <c r="BO7" s="233"/>
      <c r="BP7" s="233"/>
      <c r="BQ7" s="236">
        <v>1</v>
      </c>
      <c r="BR7" s="237"/>
      <c r="BS7" s="1103" t="s">
        <v>556</v>
      </c>
      <c r="BT7" s="1104"/>
      <c r="BU7" s="1104"/>
      <c r="BV7" s="1104"/>
      <c r="BW7" s="1104"/>
      <c r="BX7" s="1104"/>
      <c r="BY7" s="1104"/>
      <c r="BZ7" s="1104"/>
      <c r="CA7" s="1104"/>
      <c r="CB7" s="1104"/>
      <c r="CC7" s="1104"/>
      <c r="CD7" s="1104"/>
      <c r="CE7" s="1104"/>
      <c r="CF7" s="1104"/>
      <c r="CG7" s="1116"/>
      <c r="CH7" s="1100">
        <v>6</v>
      </c>
      <c r="CI7" s="1101"/>
      <c r="CJ7" s="1101"/>
      <c r="CK7" s="1101"/>
      <c r="CL7" s="1102"/>
      <c r="CM7" s="1100">
        <v>974</v>
      </c>
      <c r="CN7" s="1101"/>
      <c r="CO7" s="1101"/>
      <c r="CP7" s="1101"/>
      <c r="CQ7" s="1102"/>
      <c r="CR7" s="1100">
        <v>0</v>
      </c>
      <c r="CS7" s="1101"/>
      <c r="CT7" s="1101"/>
      <c r="CU7" s="1101"/>
      <c r="CV7" s="1102"/>
      <c r="CW7" s="1100" t="s">
        <v>557</v>
      </c>
      <c r="CX7" s="1101"/>
      <c r="CY7" s="1101"/>
      <c r="CZ7" s="1101"/>
      <c r="DA7" s="1102"/>
      <c r="DB7" s="1100" t="s">
        <v>557</v>
      </c>
      <c r="DC7" s="1101"/>
      <c r="DD7" s="1101"/>
      <c r="DE7" s="1101"/>
      <c r="DF7" s="1102"/>
      <c r="DG7" s="1100" t="s">
        <v>557</v>
      </c>
      <c r="DH7" s="1101"/>
      <c r="DI7" s="1101"/>
      <c r="DJ7" s="1101"/>
      <c r="DK7" s="1102"/>
      <c r="DL7" s="1100" t="s">
        <v>557</v>
      </c>
      <c r="DM7" s="1101"/>
      <c r="DN7" s="1101"/>
      <c r="DO7" s="1101"/>
      <c r="DP7" s="1102"/>
      <c r="DQ7" s="1100" t="s">
        <v>557</v>
      </c>
      <c r="DR7" s="1101"/>
      <c r="DS7" s="1101"/>
      <c r="DT7" s="1101"/>
      <c r="DU7" s="1102"/>
      <c r="DV7" s="1103"/>
      <c r="DW7" s="1104"/>
      <c r="DX7" s="1104"/>
      <c r="DY7" s="1104"/>
      <c r="DZ7" s="1105"/>
      <c r="EA7" s="234"/>
    </row>
    <row r="8" spans="1:131" s="235" customFormat="1" ht="26.25" customHeight="1" x14ac:dyDescent="0.2">
      <c r="A8" s="238">
        <v>2</v>
      </c>
      <c r="B8" s="1031" t="s">
        <v>374</v>
      </c>
      <c r="C8" s="1032"/>
      <c r="D8" s="1032"/>
      <c r="E8" s="1032"/>
      <c r="F8" s="1032"/>
      <c r="G8" s="1032"/>
      <c r="H8" s="1032"/>
      <c r="I8" s="1032"/>
      <c r="J8" s="1032"/>
      <c r="K8" s="1032"/>
      <c r="L8" s="1032"/>
      <c r="M8" s="1032"/>
      <c r="N8" s="1032"/>
      <c r="O8" s="1032"/>
      <c r="P8" s="1033"/>
      <c r="Q8" s="1039">
        <v>1</v>
      </c>
      <c r="R8" s="1040"/>
      <c r="S8" s="1040"/>
      <c r="T8" s="1040"/>
      <c r="U8" s="1040"/>
      <c r="V8" s="1040">
        <v>1</v>
      </c>
      <c r="W8" s="1040"/>
      <c r="X8" s="1040"/>
      <c r="Y8" s="1040"/>
      <c r="Z8" s="1040"/>
      <c r="AA8" s="1040" t="s">
        <v>557</v>
      </c>
      <c r="AB8" s="1040"/>
      <c r="AC8" s="1040"/>
      <c r="AD8" s="1040"/>
      <c r="AE8" s="1041"/>
      <c r="AF8" s="1036" t="s">
        <v>122</v>
      </c>
      <c r="AG8" s="1037"/>
      <c r="AH8" s="1037"/>
      <c r="AI8" s="1037"/>
      <c r="AJ8" s="1038"/>
      <c r="AK8" s="1084" t="s">
        <v>557</v>
      </c>
      <c r="AL8" s="1085"/>
      <c r="AM8" s="1085"/>
      <c r="AN8" s="1085"/>
      <c r="AO8" s="1085"/>
      <c r="AP8" s="1085" t="s">
        <v>557</v>
      </c>
      <c r="AQ8" s="1085"/>
      <c r="AR8" s="1085"/>
      <c r="AS8" s="1085"/>
      <c r="AT8" s="1085"/>
      <c r="AU8" s="1086"/>
      <c r="AV8" s="1086"/>
      <c r="AW8" s="1086"/>
      <c r="AX8" s="1086"/>
      <c r="AY8" s="1087"/>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x14ac:dyDescent="0.2">
      <c r="A9" s="238">
        <v>3</v>
      </c>
      <c r="B9" s="1031" t="s">
        <v>375</v>
      </c>
      <c r="C9" s="1032"/>
      <c r="D9" s="1032"/>
      <c r="E9" s="1032"/>
      <c r="F9" s="1032"/>
      <c r="G9" s="1032"/>
      <c r="H9" s="1032"/>
      <c r="I9" s="1032"/>
      <c r="J9" s="1032"/>
      <c r="K9" s="1032"/>
      <c r="L9" s="1032"/>
      <c r="M9" s="1032"/>
      <c r="N9" s="1032"/>
      <c r="O9" s="1032"/>
      <c r="P9" s="1033"/>
      <c r="Q9" s="1039">
        <v>3</v>
      </c>
      <c r="R9" s="1040"/>
      <c r="S9" s="1040"/>
      <c r="T9" s="1040"/>
      <c r="U9" s="1040"/>
      <c r="V9" s="1040">
        <v>3</v>
      </c>
      <c r="W9" s="1040"/>
      <c r="X9" s="1040"/>
      <c r="Y9" s="1040"/>
      <c r="Z9" s="1040"/>
      <c r="AA9" s="1040" t="s">
        <v>557</v>
      </c>
      <c r="AB9" s="1040"/>
      <c r="AC9" s="1040"/>
      <c r="AD9" s="1040"/>
      <c r="AE9" s="1041"/>
      <c r="AF9" s="1036" t="s">
        <v>122</v>
      </c>
      <c r="AG9" s="1037"/>
      <c r="AH9" s="1037"/>
      <c r="AI9" s="1037"/>
      <c r="AJ9" s="1038"/>
      <c r="AK9" s="1084">
        <v>3</v>
      </c>
      <c r="AL9" s="1085"/>
      <c r="AM9" s="1085"/>
      <c r="AN9" s="1085"/>
      <c r="AO9" s="1085"/>
      <c r="AP9" s="1085" t="s">
        <v>557</v>
      </c>
      <c r="AQ9" s="1085"/>
      <c r="AR9" s="1085"/>
      <c r="AS9" s="1085"/>
      <c r="AT9" s="1085"/>
      <c r="AU9" s="1086"/>
      <c r="AV9" s="1086"/>
      <c r="AW9" s="1086"/>
      <c r="AX9" s="1086"/>
      <c r="AY9" s="1087"/>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2">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4"/>
      <c r="AL10" s="1085"/>
      <c r="AM10" s="1085"/>
      <c r="AN10" s="1085"/>
      <c r="AO10" s="1085"/>
      <c r="AP10" s="1085"/>
      <c r="AQ10" s="1085"/>
      <c r="AR10" s="1085"/>
      <c r="AS10" s="1085"/>
      <c r="AT10" s="1085"/>
      <c r="AU10" s="1086"/>
      <c r="AV10" s="1086"/>
      <c r="AW10" s="1086"/>
      <c r="AX10" s="1086"/>
      <c r="AY10" s="1087"/>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2">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4"/>
      <c r="AL11" s="1085"/>
      <c r="AM11" s="1085"/>
      <c r="AN11" s="1085"/>
      <c r="AO11" s="1085"/>
      <c r="AP11" s="1085"/>
      <c r="AQ11" s="1085"/>
      <c r="AR11" s="1085"/>
      <c r="AS11" s="1085"/>
      <c r="AT11" s="1085"/>
      <c r="AU11" s="1086"/>
      <c r="AV11" s="1086"/>
      <c r="AW11" s="1086"/>
      <c r="AX11" s="1086"/>
      <c r="AY11" s="1087"/>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2">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4"/>
      <c r="AL12" s="1085"/>
      <c r="AM12" s="1085"/>
      <c r="AN12" s="1085"/>
      <c r="AO12" s="1085"/>
      <c r="AP12" s="1085"/>
      <c r="AQ12" s="1085"/>
      <c r="AR12" s="1085"/>
      <c r="AS12" s="1085"/>
      <c r="AT12" s="1085"/>
      <c r="AU12" s="1086"/>
      <c r="AV12" s="1086"/>
      <c r="AW12" s="1086"/>
      <c r="AX12" s="1086"/>
      <c r="AY12" s="1087"/>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2">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4"/>
      <c r="AL13" s="1085"/>
      <c r="AM13" s="1085"/>
      <c r="AN13" s="1085"/>
      <c r="AO13" s="1085"/>
      <c r="AP13" s="1085"/>
      <c r="AQ13" s="1085"/>
      <c r="AR13" s="1085"/>
      <c r="AS13" s="1085"/>
      <c r="AT13" s="1085"/>
      <c r="AU13" s="1086"/>
      <c r="AV13" s="1086"/>
      <c r="AW13" s="1086"/>
      <c r="AX13" s="1086"/>
      <c r="AY13" s="1087"/>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2">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4"/>
      <c r="AL14" s="1085"/>
      <c r="AM14" s="1085"/>
      <c r="AN14" s="1085"/>
      <c r="AO14" s="1085"/>
      <c r="AP14" s="1085"/>
      <c r="AQ14" s="1085"/>
      <c r="AR14" s="1085"/>
      <c r="AS14" s="1085"/>
      <c r="AT14" s="1085"/>
      <c r="AU14" s="1086"/>
      <c r="AV14" s="1086"/>
      <c r="AW14" s="1086"/>
      <c r="AX14" s="1086"/>
      <c r="AY14" s="1087"/>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2">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4"/>
      <c r="AL15" s="1085"/>
      <c r="AM15" s="1085"/>
      <c r="AN15" s="1085"/>
      <c r="AO15" s="1085"/>
      <c r="AP15" s="1085"/>
      <c r="AQ15" s="1085"/>
      <c r="AR15" s="1085"/>
      <c r="AS15" s="1085"/>
      <c r="AT15" s="1085"/>
      <c r="AU15" s="1086"/>
      <c r="AV15" s="1086"/>
      <c r="AW15" s="1086"/>
      <c r="AX15" s="1086"/>
      <c r="AY15" s="1087"/>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2">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4"/>
      <c r="AL16" s="1085"/>
      <c r="AM16" s="1085"/>
      <c r="AN16" s="1085"/>
      <c r="AO16" s="1085"/>
      <c r="AP16" s="1085"/>
      <c r="AQ16" s="1085"/>
      <c r="AR16" s="1085"/>
      <c r="AS16" s="1085"/>
      <c r="AT16" s="1085"/>
      <c r="AU16" s="1086"/>
      <c r="AV16" s="1086"/>
      <c r="AW16" s="1086"/>
      <c r="AX16" s="1086"/>
      <c r="AY16" s="1087"/>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2">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4"/>
      <c r="AL17" s="1085"/>
      <c r="AM17" s="1085"/>
      <c r="AN17" s="1085"/>
      <c r="AO17" s="1085"/>
      <c r="AP17" s="1085"/>
      <c r="AQ17" s="1085"/>
      <c r="AR17" s="1085"/>
      <c r="AS17" s="1085"/>
      <c r="AT17" s="1085"/>
      <c r="AU17" s="1086"/>
      <c r="AV17" s="1086"/>
      <c r="AW17" s="1086"/>
      <c r="AX17" s="1086"/>
      <c r="AY17" s="1087"/>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2">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4"/>
      <c r="AL18" s="1085"/>
      <c r="AM18" s="1085"/>
      <c r="AN18" s="1085"/>
      <c r="AO18" s="1085"/>
      <c r="AP18" s="1085"/>
      <c r="AQ18" s="1085"/>
      <c r="AR18" s="1085"/>
      <c r="AS18" s="1085"/>
      <c r="AT18" s="1085"/>
      <c r="AU18" s="1086"/>
      <c r="AV18" s="1086"/>
      <c r="AW18" s="1086"/>
      <c r="AX18" s="1086"/>
      <c r="AY18" s="1087"/>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2">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4"/>
      <c r="AL19" s="1085"/>
      <c r="AM19" s="1085"/>
      <c r="AN19" s="1085"/>
      <c r="AO19" s="1085"/>
      <c r="AP19" s="1085"/>
      <c r="AQ19" s="1085"/>
      <c r="AR19" s="1085"/>
      <c r="AS19" s="1085"/>
      <c r="AT19" s="1085"/>
      <c r="AU19" s="1086"/>
      <c r="AV19" s="1086"/>
      <c r="AW19" s="1086"/>
      <c r="AX19" s="1086"/>
      <c r="AY19" s="1087"/>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2">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4"/>
      <c r="AL20" s="1085"/>
      <c r="AM20" s="1085"/>
      <c r="AN20" s="1085"/>
      <c r="AO20" s="1085"/>
      <c r="AP20" s="1085"/>
      <c r="AQ20" s="1085"/>
      <c r="AR20" s="1085"/>
      <c r="AS20" s="1085"/>
      <c r="AT20" s="1085"/>
      <c r="AU20" s="1086"/>
      <c r="AV20" s="1086"/>
      <c r="AW20" s="1086"/>
      <c r="AX20" s="1086"/>
      <c r="AY20" s="1087"/>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5">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4"/>
      <c r="AL21" s="1085"/>
      <c r="AM21" s="1085"/>
      <c r="AN21" s="1085"/>
      <c r="AO21" s="1085"/>
      <c r="AP21" s="1085"/>
      <c r="AQ21" s="1085"/>
      <c r="AR21" s="1085"/>
      <c r="AS21" s="1085"/>
      <c r="AT21" s="1085"/>
      <c r="AU21" s="1086"/>
      <c r="AV21" s="1086"/>
      <c r="AW21" s="1086"/>
      <c r="AX21" s="1086"/>
      <c r="AY21" s="1087"/>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2">
      <c r="A22" s="238">
        <v>16</v>
      </c>
      <c r="B22" s="1031"/>
      <c r="C22" s="1032"/>
      <c r="D22" s="1032"/>
      <c r="E22" s="1032"/>
      <c r="F22" s="1032"/>
      <c r="G22" s="1032"/>
      <c r="H22" s="1032"/>
      <c r="I22" s="1032"/>
      <c r="J22" s="1032"/>
      <c r="K22" s="1032"/>
      <c r="L22" s="1032"/>
      <c r="M22" s="1032"/>
      <c r="N22" s="1032"/>
      <c r="O22" s="1032"/>
      <c r="P22" s="1033"/>
      <c r="Q22" s="1077"/>
      <c r="R22" s="1078"/>
      <c r="S22" s="1078"/>
      <c r="T22" s="1078"/>
      <c r="U22" s="1078"/>
      <c r="V22" s="1078"/>
      <c r="W22" s="1078"/>
      <c r="X22" s="1078"/>
      <c r="Y22" s="1078"/>
      <c r="Z22" s="1078"/>
      <c r="AA22" s="1078"/>
      <c r="AB22" s="1078"/>
      <c r="AC22" s="1078"/>
      <c r="AD22" s="1078"/>
      <c r="AE22" s="1079"/>
      <c r="AF22" s="1036"/>
      <c r="AG22" s="1037"/>
      <c r="AH22" s="1037"/>
      <c r="AI22" s="1037"/>
      <c r="AJ22" s="1038"/>
      <c r="AK22" s="1080"/>
      <c r="AL22" s="1081"/>
      <c r="AM22" s="1081"/>
      <c r="AN22" s="1081"/>
      <c r="AO22" s="1081"/>
      <c r="AP22" s="1081"/>
      <c r="AQ22" s="1081"/>
      <c r="AR22" s="1081"/>
      <c r="AS22" s="1081"/>
      <c r="AT22" s="1081"/>
      <c r="AU22" s="1082"/>
      <c r="AV22" s="1082"/>
      <c r="AW22" s="1082"/>
      <c r="AX22" s="1082"/>
      <c r="AY22" s="1083"/>
      <c r="AZ22" s="1029" t="s">
        <v>376</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71">
        <v>14035</v>
      </c>
      <c r="R23" s="1065"/>
      <c r="S23" s="1065"/>
      <c r="T23" s="1065"/>
      <c r="U23" s="1065"/>
      <c r="V23" s="1065">
        <v>13955</v>
      </c>
      <c r="W23" s="1065"/>
      <c r="X23" s="1065"/>
      <c r="Y23" s="1065"/>
      <c r="Z23" s="1065"/>
      <c r="AA23" s="1065">
        <v>79</v>
      </c>
      <c r="AB23" s="1065"/>
      <c r="AC23" s="1065"/>
      <c r="AD23" s="1065"/>
      <c r="AE23" s="1072"/>
      <c r="AF23" s="1073">
        <v>59</v>
      </c>
      <c r="AG23" s="1065"/>
      <c r="AH23" s="1065"/>
      <c r="AI23" s="1065"/>
      <c r="AJ23" s="1074"/>
      <c r="AK23" s="1075"/>
      <c r="AL23" s="1076"/>
      <c r="AM23" s="1076"/>
      <c r="AN23" s="1076"/>
      <c r="AO23" s="1076"/>
      <c r="AP23" s="1065">
        <v>11657</v>
      </c>
      <c r="AQ23" s="1065"/>
      <c r="AR23" s="1065"/>
      <c r="AS23" s="1065"/>
      <c r="AT23" s="1065"/>
      <c r="AU23" s="1066"/>
      <c r="AV23" s="1066"/>
      <c r="AW23" s="1066"/>
      <c r="AX23" s="1066"/>
      <c r="AY23" s="1067"/>
      <c r="AZ23" s="1068" t="s">
        <v>122</v>
      </c>
      <c r="BA23" s="1069"/>
      <c r="BB23" s="1069"/>
      <c r="BC23" s="1069"/>
      <c r="BD23" s="1070"/>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2">
      <c r="A24" s="1064" t="s">
        <v>379</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5">
      <c r="A25" s="1063" t="s">
        <v>380</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2">
      <c r="A26" s="996" t="s">
        <v>356</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9" t="s">
        <v>384</v>
      </c>
      <c r="AG26" s="1009"/>
      <c r="AH26" s="1009"/>
      <c r="AI26" s="1009"/>
      <c r="AJ26" s="1060"/>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363</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61"/>
      <c r="AG27" s="1012"/>
      <c r="AH27" s="1012"/>
      <c r="AI27" s="1012"/>
      <c r="AJ27" s="1062"/>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2">
      <c r="A28" s="242">
        <v>1</v>
      </c>
      <c r="B28" s="1051" t="s">
        <v>389</v>
      </c>
      <c r="C28" s="1052"/>
      <c r="D28" s="1052"/>
      <c r="E28" s="1052"/>
      <c r="F28" s="1052"/>
      <c r="G28" s="1052"/>
      <c r="H28" s="1052"/>
      <c r="I28" s="1052"/>
      <c r="J28" s="1052"/>
      <c r="K28" s="1052"/>
      <c r="L28" s="1052"/>
      <c r="M28" s="1052"/>
      <c r="N28" s="1052"/>
      <c r="O28" s="1052"/>
      <c r="P28" s="1053"/>
      <c r="Q28" s="1054">
        <v>3207</v>
      </c>
      <c r="R28" s="1055"/>
      <c r="S28" s="1055"/>
      <c r="T28" s="1055"/>
      <c r="U28" s="1055"/>
      <c r="V28" s="1055">
        <v>3183</v>
      </c>
      <c r="W28" s="1055"/>
      <c r="X28" s="1055"/>
      <c r="Y28" s="1055"/>
      <c r="Z28" s="1055"/>
      <c r="AA28" s="1055">
        <v>24</v>
      </c>
      <c r="AB28" s="1055"/>
      <c r="AC28" s="1055"/>
      <c r="AD28" s="1055"/>
      <c r="AE28" s="1056"/>
      <c r="AF28" s="1057">
        <v>24</v>
      </c>
      <c r="AG28" s="1055"/>
      <c r="AH28" s="1055"/>
      <c r="AI28" s="1055"/>
      <c r="AJ28" s="1058"/>
      <c r="AK28" s="1046">
        <v>266</v>
      </c>
      <c r="AL28" s="1047"/>
      <c r="AM28" s="1047"/>
      <c r="AN28" s="1047"/>
      <c r="AO28" s="1047"/>
      <c r="AP28" s="1047" t="s">
        <v>557</v>
      </c>
      <c r="AQ28" s="1047"/>
      <c r="AR28" s="1047"/>
      <c r="AS28" s="1047"/>
      <c r="AT28" s="1047"/>
      <c r="AU28" s="1047" t="s">
        <v>557</v>
      </c>
      <c r="AV28" s="1047"/>
      <c r="AW28" s="1047"/>
      <c r="AX28" s="1047"/>
      <c r="AY28" s="1047"/>
      <c r="AZ28" s="1048" t="s">
        <v>557</v>
      </c>
      <c r="BA28" s="1048"/>
      <c r="BB28" s="1048"/>
      <c r="BC28" s="1048"/>
      <c r="BD28" s="1048"/>
      <c r="BE28" s="1049"/>
      <c r="BF28" s="1049"/>
      <c r="BG28" s="1049"/>
      <c r="BH28" s="1049"/>
      <c r="BI28" s="1050"/>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2">
      <c r="A29" s="242">
        <v>2</v>
      </c>
      <c r="B29" s="1031" t="s">
        <v>390</v>
      </c>
      <c r="C29" s="1032"/>
      <c r="D29" s="1032"/>
      <c r="E29" s="1032"/>
      <c r="F29" s="1032"/>
      <c r="G29" s="1032"/>
      <c r="H29" s="1032"/>
      <c r="I29" s="1032"/>
      <c r="J29" s="1032"/>
      <c r="K29" s="1032"/>
      <c r="L29" s="1032"/>
      <c r="M29" s="1032"/>
      <c r="N29" s="1032"/>
      <c r="O29" s="1032"/>
      <c r="P29" s="1033"/>
      <c r="Q29" s="1039">
        <v>636</v>
      </c>
      <c r="R29" s="1040"/>
      <c r="S29" s="1040"/>
      <c r="T29" s="1040"/>
      <c r="U29" s="1040"/>
      <c r="V29" s="1040">
        <v>603</v>
      </c>
      <c r="W29" s="1040"/>
      <c r="X29" s="1040"/>
      <c r="Y29" s="1040"/>
      <c r="Z29" s="1040"/>
      <c r="AA29" s="1040">
        <v>33</v>
      </c>
      <c r="AB29" s="1040"/>
      <c r="AC29" s="1040"/>
      <c r="AD29" s="1040"/>
      <c r="AE29" s="1041"/>
      <c r="AF29" s="1036">
        <v>33</v>
      </c>
      <c r="AG29" s="1037"/>
      <c r="AH29" s="1037"/>
      <c r="AI29" s="1037"/>
      <c r="AJ29" s="1038"/>
      <c r="AK29" s="980">
        <v>103</v>
      </c>
      <c r="AL29" s="971"/>
      <c r="AM29" s="971"/>
      <c r="AN29" s="971"/>
      <c r="AO29" s="971"/>
      <c r="AP29" s="971" t="s">
        <v>557</v>
      </c>
      <c r="AQ29" s="971"/>
      <c r="AR29" s="971"/>
      <c r="AS29" s="971"/>
      <c r="AT29" s="971"/>
      <c r="AU29" s="971" t="s">
        <v>557</v>
      </c>
      <c r="AV29" s="971"/>
      <c r="AW29" s="971"/>
      <c r="AX29" s="971"/>
      <c r="AY29" s="971"/>
      <c r="AZ29" s="1043" t="s">
        <v>557</v>
      </c>
      <c r="BA29" s="1044"/>
      <c r="BB29" s="1044"/>
      <c r="BC29" s="1044"/>
      <c r="BD29" s="1045"/>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2">
      <c r="A30" s="242">
        <v>3</v>
      </c>
      <c r="B30" s="1031" t="s">
        <v>391</v>
      </c>
      <c r="C30" s="1032"/>
      <c r="D30" s="1032"/>
      <c r="E30" s="1032"/>
      <c r="F30" s="1032"/>
      <c r="G30" s="1032"/>
      <c r="H30" s="1032"/>
      <c r="I30" s="1032"/>
      <c r="J30" s="1032"/>
      <c r="K30" s="1032"/>
      <c r="L30" s="1032"/>
      <c r="M30" s="1032"/>
      <c r="N30" s="1032"/>
      <c r="O30" s="1032"/>
      <c r="P30" s="1033"/>
      <c r="Q30" s="1039">
        <v>3053</v>
      </c>
      <c r="R30" s="1040"/>
      <c r="S30" s="1040"/>
      <c r="T30" s="1040"/>
      <c r="U30" s="1040"/>
      <c r="V30" s="1040">
        <v>2944</v>
      </c>
      <c r="W30" s="1040"/>
      <c r="X30" s="1040"/>
      <c r="Y30" s="1040"/>
      <c r="Z30" s="1040"/>
      <c r="AA30" s="1040">
        <v>108</v>
      </c>
      <c r="AB30" s="1040"/>
      <c r="AC30" s="1040"/>
      <c r="AD30" s="1040"/>
      <c r="AE30" s="1041"/>
      <c r="AF30" s="1036">
        <v>108</v>
      </c>
      <c r="AG30" s="1037"/>
      <c r="AH30" s="1037"/>
      <c r="AI30" s="1037"/>
      <c r="AJ30" s="1038"/>
      <c r="AK30" s="980">
        <v>466</v>
      </c>
      <c r="AL30" s="971"/>
      <c r="AM30" s="971"/>
      <c r="AN30" s="971"/>
      <c r="AO30" s="971"/>
      <c r="AP30" s="971" t="s">
        <v>557</v>
      </c>
      <c r="AQ30" s="971"/>
      <c r="AR30" s="971"/>
      <c r="AS30" s="971"/>
      <c r="AT30" s="971"/>
      <c r="AU30" s="971" t="s">
        <v>557</v>
      </c>
      <c r="AV30" s="971"/>
      <c r="AW30" s="971"/>
      <c r="AX30" s="971"/>
      <c r="AY30" s="971"/>
      <c r="AZ30" s="1043" t="s">
        <v>557</v>
      </c>
      <c r="BA30" s="1044"/>
      <c r="BB30" s="1044"/>
      <c r="BC30" s="1044"/>
      <c r="BD30" s="1045"/>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2">
      <c r="A31" s="242">
        <v>4</v>
      </c>
      <c r="B31" s="1031" t="s">
        <v>392</v>
      </c>
      <c r="C31" s="1032"/>
      <c r="D31" s="1032"/>
      <c r="E31" s="1032"/>
      <c r="F31" s="1032"/>
      <c r="G31" s="1032"/>
      <c r="H31" s="1032"/>
      <c r="I31" s="1032"/>
      <c r="J31" s="1032"/>
      <c r="K31" s="1032"/>
      <c r="L31" s="1032"/>
      <c r="M31" s="1032"/>
      <c r="N31" s="1032"/>
      <c r="O31" s="1032"/>
      <c r="P31" s="1033"/>
      <c r="Q31" s="1039">
        <v>622</v>
      </c>
      <c r="R31" s="1040"/>
      <c r="S31" s="1040"/>
      <c r="T31" s="1040"/>
      <c r="U31" s="1040"/>
      <c r="V31" s="1040">
        <v>529</v>
      </c>
      <c r="W31" s="1040"/>
      <c r="X31" s="1040"/>
      <c r="Y31" s="1040"/>
      <c r="Z31" s="1040"/>
      <c r="AA31" s="1040">
        <v>93</v>
      </c>
      <c r="AB31" s="1040"/>
      <c r="AC31" s="1040"/>
      <c r="AD31" s="1040"/>
      <c r="AE31" s="1041"/>
      <c r="AF31" s="1036">
        <v>1160</v>
      </c>
      <c r="AG31" s="1037"/>
      <c r="AH31" s="1037"/>
      <c r="AI31" s="1037"/>
      <c r="AJ31" s="1038"/>
      <c r="AK31" s="980">
        <v>3</v>
      </c>
      <c r="AL31" s="971"/>
      <c r="AM31" s="971"/>
      <c r="AN31" s="971"/>
      <c r="AO31" s="971"/>
      <c r="AP31" s="971">
        <v>303</v>
      </c>
      <c r="AQ31" s="971"/>
      <c r="AR31" s="971"/>
      <c r="AS31" s="971"/>
      <c r="AT31" s="971"/>
      <c r="AU31" s="971">
        <v>28</v>
      </c>
      <c r="AV31" s="971"/>
      <c r="AW31" s="971"/>
      <c r="AX31" s="971"/>
      <c r="AY31" s="971"/>
      <c r="AZ31" s="1043" t="s">
        <v>557</v>
      </c>
      <c r="BA31" s="1044"/>
      <c r="BB31" s="1044"/>
      <c r="BC31" s="1044"/>
      <c r="BD31" s="1045"/>
      <c r="BE31" s="972" t="s">
        <v>393</v>
      </c>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2">
      <c r="A32" s="242">
        <v>5</v>
      </c>
      <c r="B32" s="1031" t="s">
        <v>394</v>
      </c>
      <c r="C32" s="1032"/>
      <c r="D32" s="1032"/>
      <c r="E32" s="1032"/>
      <c r="F32" s="1032"/>
      <c r="G32" s="1032"/>
      <c r="H32" s="1032"/>
      <c r="I32" s="1032"/>
      <c r="J32" s="1032"/>
      <c r="K32" s="1032"/>
      <c r="L32" s="1032"/>
      <c r="M32" s="1032"/>
      <c r="N32" s="1032"/>
      <c r="O32" s="1032"/>
      <c r="P32" s="1033"/>
      <c r="Q32" s="1039">
        <v>928</v>
      </c>
      <c r="R32" s="1040"/>
      <c r="S32" s="1040"/>
      <c r="T32" s="1040"/>
      <c r="U32" s="1040"/>
      <c r="V32" s="1040">
        <v>866</v>
      </c>
      <c r="W32" s="1040"/>
      <c r="X32" s="1040"/>
      <c r="Y32" s="1040"/>
      <c r="Z32" s="1040"/>
      <c r="AA32" s="1040">
        <v>63</v>
      </c>
      <c r="AB32" s="1040"/>
      <c r="AC32" s="1040"/>
      <c r="AD32" s="1040"/>
      <c r="AE32" s="1041"/>
      <c r="AF32" s="1036">
        <v>453</v>
      </c>
      <c r="AG32" s="1037"/>
      <c r="AH32" s="1037"/>
      <c r="AI32" s="1037"/>
      <c r="AJ32" s="1038"/>
      <c r="AK32" s="980">
        <v>435</v>
      </c>
      <c r="AL32" s="971"/>
      <c r="AM32" s="971"/>
      <c r="AN32" s="971"/>
      <c r="AO32" s="971"/>
      <c r="AP32" s="971">
        <v>5093</v>
      </c>
      <c r="AQ32" s="971"/>
      <c r="AR32" s="971"/>
      <c r="AS32" s="971"/>
      <c r="AT32" s="971"/>
      <c r="AU32" s="971">
        <v>3224</v>
      </c>
      <c r="AV32" s="971"/>
      <c r="AW32" s="971"/>
      <c r="AX32" s="971"/>
      <c r="AY32" s="971"/>
      <c r="AZ32" s="1043" t="s">
        <v>557</v>
      </c>
      <c r="BA32" s="1044"/>
      <c r="BB32" s="1044"/>
      <c r="BC32" s="1044"/>
      <c r="BD32" s="1045"/>
      <c r="BE32" s="972" t="s">
        <v>393</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2">
      <c r="A33" s="242">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2">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2">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2">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2">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2">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2">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2">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2">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2">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2">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2">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2">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2">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2">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2">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2">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2">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2">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2">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2">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2">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2">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2">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2">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2">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2">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2">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5">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2">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395</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1779</v>
      </c>
      <c r="AG63" s="959"/>
      <c r="AH63" s="959"/>
      <c r="AI63" s="959"/>
      <c r="AJ63" s="1023"/>
      <c r="AK63" s="1024"/>
      <c r="AL63" s="963"/>
      <c r="AM63" s="963"/>
      <c r="AN63" s="963"/>
      <c r="AO63" s="963"/>
      <c r="AP63" s="959">
        <v>5396</v>
      </c>
      <c r="AQ63" s="959"/>
      <c r="AR63" s="959"/>
      <c r="AS63" s="959"/>
      <c r="AT63" s="959"/>
      <c r="AU63" s="959">
        <v>3252</v>
      </c>
      <c r="AV63" s="959"/>
      <c r="AW63" s="959"/>
      <c r="AX63" s="959"/>
      <c r="AY63" s="959"/>
      <c r="AZ63" s="1018"/>
      <c r="BA63" s="1018"/>
      <c r="BB63" s="1018"/>
      <c r="BC63" s="1018"/>
      <c r="BD63" s="1018"/>
      <c r="BE63" s="960"/>
      <c r="BF63" s="960"/>
      <c r="BG63" s="960"/>
      <c r="BH63" s="960"/>
      <c r="BI63" s="961"/>
      <c r="BJ63" s="1019" t="s">
        <v>122</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2">
      <c r="A66" s="996" t="s">
        <v>398</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399</v>
      </c>
      <c r="AV66" s="1003"/>
      <c r="AW66" s="1003"/>
      <c r="AX66" s="1003"/>
      <c r="AY66" s="1004"/>
      <c r="AZ66" s="1002" t="s">
        <v>363</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4" customHeight="1" thickTop="1" x14ac:dyDescent="0.2">
      <c r="A68" s="236">
        <v>1</v>
      </c>
      <c r="B68" s="986" t="s">
        <v>551</v>
      </c>
      <c r="C68" s="987"/>
      <c r="D68" s="987"/>
      <c r="E68" s="987"/>
      <c r="F68" s="987"/>
      <c r="G68" s="987"/>
      <c r="H68" s="987"/>
      <c r="I68" s="987"/>
      <c r="J68" s="987"/>
      <c r="K68" s="987"/>
      <c r="L68" s="987"/>
      <c r="M68" s="987"/>
      <c r="N68" s="987"/>
      <c r="O68" s="987"/>
      <c r="P68" s="988"/>
      <c r="Q68" s="989">
        <v>131</v>
      </c>
      <c r="R68" s="983"/>
      <c r="S68" s="983"/>
      <c r="T68" s="983"/>
      <c r="U68" s="983"/>
      <c r="V68" s="983">
        <v>126</v>
      </c>
      <c r="W68" s="983"/>
      <c r="X68" s="983"/>
      <c r="Y68" s="983"/>
      <c r="Z68" s="983"/>
      <c r="AA68" s="983">
        <v>5</v>
      </c>
      <c r="AB68" s="983"/>
      <c r="AC68" s="983"/>
      <c r="AD68" s="983"/>
      <c r="AE68" s="983"/>
      <c r="AF68" s="983">
        <v>5</v>
      </c>
      <c r="AG68" s="983"/>
      <c r="AH68" s="983"/>
      <c r="AI68" s="983"/>
      <c r="AJ68" s="983"/>
      <c r="AK68" s="983" t="s">
        <v>557</v>
      </c>
      <c r="AL68" s="983"/>
      <c r="AM68" s="983"/>
      <c r="AN68" s="983"/>
      <c r="AO68" s="983"/>
      <c r="AP68" s="983" t="s">
        <v>557</v>
      </c>
      <c r="AQ68" s="983"/>
      <c r="AR68" s="983"/>
      <c r="AS68" s="983"/>
      <c r="AT68" s="983"/>
      <c r="AU68" s="983" t="s">
        <v>557</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34.25" customHeight="1" x14ac:dyDescent="0.2">
      <c r="A69" s="238">
        <v>2</v>
      </c>
      <c r="B69" s="982" t="s">
        <v>554</v>
      </c>
      <c r="C69" s="975"/>
      <c r="D69" s="975"/>
      <c r="E69" s="975"/>
      <c r="F69" s="975"/>
      <c r="G69" s="975"/>
      <c r="H69" s="975"/>
      <c r="I69" s="975"/>
      <c r="J69" s="975"/>
      <c r="K69" s="975"/>
      <c r="L69" s="975"/>
      <c r="M69" s="975"/>
      <c r="N69" s="975"/>
      <c r="O69" s="975"/>
      <c r="P69" s="976"/>
      <c r="Q69" s="977">
        <v>230</v>
      </c>
      <c r="R69" s="971"/>
      <c r="S69" s="971"/>
      <c r="T69" s="971"/>
      <c r="U69" s="971"/>
      <c r="V69" s="971">
        <v>195</v>
      </c>
      <c r="W69" s="971"/>
      <c r="X69" s="971"/>
      <c r="Y69" s="971"/>
      <c r="Z69" s="971"/>
      <c r="AA69" s="971">
        <v>35</v>
      </c>
      <c r="AB69" s="971"/>
      <c r="AC69" s="971"/>
      <c r="AD69" s="971"/>
      <c r="AE69" s="971"/>
      <c r="AF69" s="971">
        <v>35</v>
      </c>
      <c r="AG69" s="971"/>
      <c r="AH69" s="971"/>
      <c r="AI69" s="971"/>
      <c r="AJ69" s="971"/>
      <c r="AK69" s="971" t="s">
        <v>557</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35.4" customHeight="1" x14ac:dyDescent="0.2">
      <c r="A70" s="238">
        <v>3</v>
      </c>
      <c r="B70" s="982" t="s">
        <v>555</v>
      </c>
      <c r="C70" s="975"/>
      <c r="D70" s="975"/>
      <c r="E70" s="975"/>
      <c r="F70" s="975"/>
      <c r="G70" s="975"/>
      <c r="H70" s="975"/>
      <c r="I70" s="975"/>
      <c r="J70" s="975"/>
      <c r="K70" s="975"/>
      <c r="L70" s="975"/>
      <c r="M70" s="975"/>
      <c r="N70" s="975"/>
      <c r="O70" s="975"/>
      <c r="P70" s="976"/>
      <c r="Q70" s="977">
        <v>1359863</v>
      </c>
      <c r="R70" s="971"/>
      <c r="S70" s="971"/>
      <c r="T70" s="971"/>
      <c r="U70" s="971"/>
      <c r="V70" s="971">
        <v>1332205</v>
      </c>
      <c r="W70" s="971"/>
      <c r="X70" s="971"/>
      <c r="Y70" s="971"/>
      <c r="Z70" s="971"/>
      <c r="AA70" s="971">
        <v>27659</v>
      </c>
      <c r="AB70" s="971"/>
      <c r="AC70" s="971"/>
      <c r="AD70" s="971"/>
      <c r="AE70" s="971"/>
      <c r="AF70" s="971">
        <v>27659</v>
      </c>
      <c r="AG70" s="971"/>
      <c r="AH70" s="971"/>
      <c r="AI70" s="971"/>
      <c r="AJ70" s="971"/>
      <c r="AK70" s="971">
        <v>9500</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36" customHeight="1" x14ac:dyDescent="0.2">
      <c r="A71" s="238">
        <v>4</v>
      </c>
      <c r="B71" s="982" t="s">
        <v>552</v>
      </c>
      <c r="C71" s="975"/>
      <c r="D71" s="975"/>
      <c r="E71" s="975"/>
      <c r="F71" s="975"/>
      <c r="G71" s="975"/>
      <c r="H71" s="975"/>
      <c r="I71" s="975"/>
      <c r="J71" s="975"/>
      <c r="K71" s="975"/>
      <c r="L71" s="975"/>
      <c r="M71" s="975"/>
      <c r="N71" s="975"/>
      <c r="O71" s="975"/>
      <c r="P71" s="976"/>
      <c r="Q71" s="977">
        <v>38885</v>
      </c>
      <c r="R71" s="971"/>
      <c r="S71" s="971"/>
      <c r="T71" s="971"/>
      <c r="U71" s="971"/>
      <c r="V71" s="971">
        <v>35641</v>
      </c>
      <c r="W71" s="971"/>
      <c r="X71" s="971"/>
      <c r="Y71" s="971"/>
      <c r="Z71" s="971"/>
      <c r="AA71" s="971">
        <v>3244</v>
      </c>
      <c r="AB71" s="971"/>
      <c r="AC71" s="971"/>
      <c r="AD71" s="971"/>
      <c r="AE71" s="971"/>
      <c r="AF71" s="971">
        <v>26209</v>
      </c>
      <c r="AG71" s="971"/>
      <c r="AH71" s="971"/>
      <c r="AI71" s="971"/>
      <c r="AJ71" s="971"/>
      <c r="AK71" s="971" t="s">
        <v>557</v>
      </c>
      <c r="AL71" s="971"/>
      <c r="AM71" s="971"/>
      <c r="AN71" s="971"/>
      <c r="AO71" s="971"/>
      <c r="AP71" s="971">
        <v>94795</v>
      </c>
      <c r="AQ71" s="971"/>
      <c r="AR71" s="971"/>
      <c r="AS71" s="971"/>
      <c r="AT71" s="971"/>
      <c r="AU71" s="971" t="s">
        <v>557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37.75" customHeight="1" x14ac:dyDescent="0.2">
      <c r="A72" s="238">
        <v>5</v>
      </c>
      <c r="B72" s="982" t="s">
        <v>553</v>
      </c>
      <c r="C72" s="975"/>
      <c r="D72" s="975"/>
      <c r="E72" s="975"/>
      <c r="F72" s="975"/>
      <c r="G72" s="975"/>
      <c r="H72" s="975"/>
      <c r="I72" s="975"/>
      <c r="J72" s="975"/>
      <c r="K72" s="975"/>
      <c r="L72" s="975"/>
      <c r="M72" s="975"/>
      <c r="N72" s="975"/>
      <c r="O72" s="975"/>
      <c r="P72" s="976"/>
      <c r="Q72" s="977">
        <v>6635</v>
      </c>
      <c r="R72" s="971"/>
      <c r="S72" s="971"/>
      <c r="T72" s="971"/>
      <c r="U72" s="971"/>
      <c r="V72" s="971">
        <v>5820</v>
      </c>
      <c r="W72" s="971"/>
      <c r="X72" s="971"/>
      <c r="Y72" s="971"/>
      <c r="Z72" s="971"/>
      <c r="AA72" s="971">
        <v>815</v>
      </c>
      <c r="AB72" s="971"/>
      <c r="AC72" s="971"/>
      <c r="AD72" s="971"/>
      <c r="AE72" s="971"/>
      <c r="AF72" s="971">
        <v>19303</v>
      </c>
      <c r="AG72" s="971"/>
      <c r="AH72" s="971"/>
      <c r="AI72" s="971"/>
      <c r="AJ72" s="971"/>
      <c r="AK72" s="971" t="s">
        <v>557</v>
      </c>
      <c r="AL72" s="971"/>
      <c r="AM72" s="971"/>
      <c r="AN72" s="971"/>
      <c r="AO72" s="971"/>
      <c r="AP72" s="971">
        <v>22689</v>
      </c>
      <c r="AQ72" s="971"/>
      <c r="AR72" s="971"/>
      <c r="AS72" s="971"/>
      <c r="AT72" s="971"/>
      <c r="AU72" s="971" t="s">
        <v>557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73211</v>
      </c>
      <c r="AG88" s="959"/>
      <c r="AH88" s="959"/>
      <c r="AI88" s="959"/>
      <c r="AJ88" s="959"/>
      <c r="AK88" s="963"/>
      <c r="AL88" s="963"/>
      <c r="AM88" s="963"/>
      <c r="AN88" s="963"/>
      <c r="AO88" s="963"/>
      <c r="AP88" s="959">
        <v>117484</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293</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293</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293</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1244577</v>
      </c>
      <c r="AB110" s="889"/>
      <c r="AC110" s="889"/>
      <c r="AD110" s="889"/>
      <c r="AE110" s="890"/>
      <c r="AF110" s="891">
        <v>1315029</v>
      </c>
      <c r="AG110" s="889"/>
      <c r="AH110" s="889"/>
      <c r="AI110" s="889"/>
      <c r="AJ110" s="890"/>
      <c r="AK110" s="891">
        <v>1156397</v>
      </c>
      <c r="AL110" s="889"/>
      <c r="AM110" s="889"/>
      <c r="AN110" s="889"/>
      <c r="AO110" s="890"/>
      <c r="AP110" s="892">
        <v>17.100000000000001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12656780</v>
      </c>
      <c r="BR110" s="842"/>
      <c r="BS110" s="842"/>
      <c r="BT110" s="842"/>
      <c r="BU110" s="842"/>
      <c r="BV110" s="842">
        <v>12194000</v>
      </c>
      <c r="BW110" s="842"/>
      <c r="BX110" s="842"/>
      <c r="BY110" s="842"/>
      <c r="BZ110" s="842"/>
      <c r="CA110" s="842">
        <v>11656979</v>
      </c>
      <c r="CB110" s="842"/>
      <c r="CC110" s="842"/>
      <c r="CD110" s="842"/>
      <c r="CE110" s="842"/>
      <c r="CF110" s="866">
        <v>172.4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3377928</v>
      </c>
      <c r="BR112" s="817"/>
      <c r="BS112" s="817"/>
      <c r="BT112" s="817"/>
      <c r="BU112" s="817"/>
      <c r="BV112" s="817">
        <v>3532821</v>
      </c>
      <c r="BW112" s="817"/>
      <c r="BX112" s="817"/>
      <c r="BY112" s="817"/>
      <c r="BZ112" s="817"/>
      <c r="CA112" s="817">
        <v>3251664</v>
      </c>
      <c r="CB112" s="817"/>
      <c r="CC112" s="817"/>
      <c r="CD112" s="817"/>
      <c r="CE112" s="817"/>
      <c r="CF112" s="875">
        <v>48.1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354464</v>
      </c>
      <c r="AB113" s="919"/>
      <c r="AC113" s="919"/>
      <c r="AD113" s="919"/>
      <c r="AE113" s="920"/>
      <c r="AF113" s="921">
        <v>326710</v>
      </c>
      <c r="AG113" s="919"/>
      <c r="AH113" s="919"/>
      <c r="AI113" s="919"/>
      <c r="AJ113" s="920"/>
      <c r="AK113" s="921">
        <v>257051</v>
      </c>
      <c r="AL113" s="919"/>
      <c r="AM113" s="919"/>
      <c r="AN113" s="919"/>
      <c r="AO113" s="920"/>
      <c r="AP113" s="922">
        <v>3.8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957041</v>
      </c>
      <c r="BR114" s="817"/>
      <c r="BS114" s="817"/>
      <c r="BT114" s="817"/>
      <c r="BU114" s="817"/>
      <c r="BV114" s="817">
        <v>1015586</v>
      </c>
      <c r="BW114" s="817"/>
      <c r="BX114" s="817"/>
      <c r="BY114" s="817"/>
      <c r="BZ114" s="817"/>
      <c r="CA114" s="817">
        <v>1080970</v>
      </c>
      <c r="CB114" s="817"/>
      <c r="CC114" s="817"/>
      <c r="CD114" s="817"/>
      <c r="CE114" s="817"/>
      <c r="CF114" s="875">
        <v>16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1599041</v>
      </c>
      <c r="AB117" s="903"/>
      <c r="AC117" s="903"/>
      <c r="AD117" s="903"/>
      <c r="AE117" s="904"/>
      <c r="AF117" s="905">
        <v>1641739</v>
      </c>
      <c r="AG117" s="903"/>
      <c r="AH117" s="903"/>
      <c r="AI117" s="903"/>
      <c r="AJ117" s="904"/>
      <c r="AK117" s="905">
        <v>1413448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293</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441</v>
      </c>
      <c r="BP119" s="878"/>
      <c r="BQ119" s="879">
        <v>16991749</v>
      </c>
      <c r="BR119" s="845"/>
      <c r="BS119" s="845"/>
      <c r="BT119" s="845"/>
      <c r="BU119" s="845"/>
      <c r="BV119" s="845">
        <v>16742407</v>
      </c>
      <c r="BW119" s="845"/>
      <c r="BX119" s="845"/>
      <c r="BY119" s="845"/>
      <c r="BZ119" s="845"/>
      <c r="CA119" s="845">
        <v>15989613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5984431</v>
      </c>
      <c r="BR120" s="842"/>
      <c r="BS120" s="842"/>
      <c r="BT120" s="842"/>
      <c r="BU120" s="842"/>
      <c r="BV120" s="842">
        <v>6812167</v>
      </c>
      <c r="BW120" s="842"/>
      <c r="BX120" s="842"/>
      <c r="BY120" s="842"/>
      <c r="BZ120" s="842"/>
      <c r="CA120" s="842">
        <v>7361089</v>
      </c>
      <c r="CB120" s="842"/>
      <c r="CC120" s="842"/>
      <c r="CD120" s="842"/>
      <c r="CE120" s="842"/>
      <c r="CF120" s="866">
        <v>108.8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3340863</v>
      </c>
      <c r="DH120" s="842"/>
      <c r="DI120" s="842"/>
      <c r="DJ120" s="842"/>
      <c r="DK120" s="842"/>
      <c r="DL120" s="842">
        <v>3495336</v>
      </c>
      <c r="DM120" s="842"/>
      <c r="DN120" s="842"/>
      <c r="DO120" s="842"/>
      <c r="DP120" s="842"/>
      <c r="DQ120" s="842">
        <v>3223743</v>
      </c>
      <c r="DR120" s="842"/>
      <c r="DS120" s="842"/>
      <c r="DT120" s="842"/>
      <c r="DU120" s="842"/>
      <c r="DV120" s="843">
        <v>47.7</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3081038</v>
      </c>
      <c r="BR121" s="817"/>
      <c r="BS121" s="817"/>
      <c r="BT121" s="817"/>
      <c r="BU121" s="817"/>
      <c r="BV121" s="817">
        <v>3196326</v>
      </c>
      <c r="BW121" s="817"/>
      <c r="BX121" s="817"/>
      <c r="BY121" s="817"/>
      <c r="BZ121" s="817"/>
      <c r="CA121" s="817">
        <v>2926977</v>
      </c>
      <c r="CB121" s="817"/>
      <c r="CC121" s="817"/>
      <c r="CD121" s="817"/>
      <c r="CE121" s="817"/>
      <c r="CF121" s="875">
        <v>43.3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37065</v>
      </c>
      <c r="DH121" s="817"/>
      <c r="DI121" s="817"/>
      <c r="DJ121" s="817"/>
      <c r="DK121" s="817"/>
      <c r="DL121" s="817">
        <v>37485</v>
      </c>
      <c r="DM121" s="817"/>
      <c r="DN121" s="817"/>
      <c r="DO121" s="817"/>
      <c r="DP121" s="817"/>
      <c r="DQ121" s="817">
        <v>27921</v>
      </c>
      <c r="DR121" s="817"/>
      <c r="DS121" s="817"/>
      <c r="DT121" s="817"/>
      <c r="DU121" s="817"/>
      <c r="DV121" s="794">
        <v>0.4</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10569699</v>
      </c>
      <c r="BR122" s="845"/>
      <c r="BS122" s="845"/>
      <c r="BT122" s="845"/>
      <c r="BU122" s="845"/>
      <c r="BV122" s="845">
        <v>10177173</v>
      </c>
      <c r="BW122" s="845"/>
      <c r="BX122" s="845"/>
      <c r="BY122" s="845"/>
      <c r="BZ122" s="845"/>
      <c r="CA122" s="845">
        <v>9906386</v>
      </c>
      <c r="CB122" s="845"/>
      <c r="CC122" s="845"/>
      <c r="CD122" s="845"/>
      <c r="CE122" s="845"/>
      <c r="CF122" s="846">
        <v>146.5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449</v>
      </c>
      <c r="BP123" s="878"/>
      <c r="BQ123" s="832">
        <v>19635168</v>
      </c>
      <c r="BR123" s="833"/>
      <c r="BS123" s="833"/>
      <c r="BT123" s="833"/>
      <c r="BU123" s="833"/>
      <c r="BV123" s="833">
        <v>20185666</v>
      </c>
      <c r="BW123" s="833"/>
      <c r="BX123" s="833"/>
      <c r="BY123" s="833"/>
      <c r="BZ123" s="833"/>
      <c r="CA123" s="833">
        <v>20194452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358734</v>
      </c>
      <c r="AB128" s="801"/>
      <c r="AC128" s="801"/>
      <c r="AD128" s="801"/>
      <c r="AE128" s="802"/>
      <c r="AF128" s="803">
        <v>342305</v>
      </c>
      <c r="AG128" s="801"/>
      <c r="AH128" s="801"/>
      <c r="AI128" s="801"/>
      <c r="AJ128" s="802"/>
      <c r="AK128" s="803">
        <v>274481</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13.87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7681280</v>
      </c>
      <c r="AB129" s="780"/>
      <c r="AC129" s="780"/>
      <c r="AD129" s="780"/>
      <c r="AE129" s="781"/>
      <c r="AF129" s="782">
        <v>7433392</v>
      </c>
      <c r="AG129" s="780"/>
      <c r="AH129" s="780"/>
      <c r="AI129" s="780"/>
      <c r="AJ129" s="781"/>
      <c r="AK129" s="782">
        <v>7550212</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18.87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808669</v>
      </c>
      <c r="AB130" s="780"/>
      <c r="AC130" s="780"/>
      <c r="AD130" s="780"/>
      <c r="AE130" s="781"/>
      <c r="AF130" s="782">
        <v>793218</v>
      </c>
      <c r="AG130" s="780"/>
      <c r="AH130" s="780"/>
      <c r="AI130" s="780"/>
      <c r="AJ130" s="781"/>
      <c r="AK130" s="782">
        <v>787321</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6872611</v>
      </c>
      <c r="AB131" s="764"/>
      <c r="AC131" s="764"/>
      <c r="AD131" s="764"/>
      <c r="AE131" s="765"/>
      <c r="AF131" s="766">
        <v>6640174</v>
      </c>
      <c r="AG131" s="764"/>
      <c r="AH131" s="764"/>
      <c r="AI131" s="764"/>
      <c r="AJ131" s="765"/>
      <c r="AK131" s="766">
        <v>6762891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6.2805533440000003</v>
      </c>
      <c r="AB132" s="745"/>
      <c r="AC132" s="745"/>
      <c r="AD132" s="745"/>
      <c r="AE132" s="746"/>
      <c r="AF132" s="747">
        <v>7.6235351659999999</v>
      </c>
      <c r="AG132" s="745"/>
      <c r="AH132" s="745"/>
      <c r="AI132" s="745"/>
      <c r="AJ132" s="746"/>
      <c r="AK132" s="747">
        <v>5.1996402130000003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5.7</v>
      </c>
      <c r="AB133" s="724"/>
      <c r="AC133" s="724"/>
      <c r="AD133" s="724"/>
      <c r="AE133" s="725"/>
      <c r="AF133" s="723">
        <v>6.6</v>
      </c>
      <c r="AG133" s="724"/>
      <c r="AH133" s="724"/>
      <c r="AI133" s="724"/>
      <c r="AJ133" s="725"/>
      <c r="AK133" s="723">
        <v>6.3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OwX6LqqN9Hev/rnWdS5eJuvE6V6XztZd0lu1f6Y4HUkpN+VhYOOrOW3JSQfYy0CF5gxm+4VxeP9BmwzjAOS4A==" saltValue="uQtw/rXVQ3hWQ3MwhxNL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aZr3t5f26mieeYiocJBNwFFLpsNVL/Q4QwF2EjcstWWmKpD1SRYwS4r4tRHxq2V34ldQsGBHeYTKkDq7NfSg==" saltValue="fFpCqE7W8FOJKzveB0eC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UobR5R2c+iFOTGSuqGNiYwVylTDPhz2tfi871egs3Sfzop55slAW/aM0POH1mq3QyUjUzxJ1hvMUpmwmJVSyQ==" saltValue="TagaCJOzWuZ6msl6csFh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483</v>
      </c>
      <c r="AL9" s="1135"/>
      <c r="AM9" s="1135"/>
      <c r="AN9" s="1136"/>
      <c r="AO9" s="281">
        <v>2474589</v>
      </c>
      <c r="AP9" s="281">
        <v>78110</v>
      </c>
      <c r="AQ9" s="282">
        <v>67248</v>
      </c>
      <c r="AR9" s="283">
        <v>16.2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484</v>
      </c>
      <c r="AL10" s="1135"/>
      <c r="AM10" s="1135"/>
      <c r="AN10" s="1136"/>
      <c r="AO10" s="284">
        <v>734</v>
      </c>
      <c r="AP10" s="284">
        <v>23</v>
      </c>
      <c r="AQ10" s="285">
        <v>9038</v>
      </c>
      <c r="AR10" s="286">
        <v>-99.7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485</v>
      </c>
      <c r="AL11" s="1135"/>
      <c r="AM11" s="1135"/>
      <c r="AN11" s="1136"/>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487</v>
      </c>
      <c r="AL12" s="1135"/>
      <c r="AM12" s="1135"/>
      <c r="AN12" s="1136"/>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488</v>
      </c>
      <c r="AL13" s="1135"/>
      <c r="AM13" s="1135"/>
      <c r="AN13" s="1136"/>
      <c r="AO13" s="284">
        <v>92629</v>
      </c>
      <c r="AP13" s="284">
        <v>2924</v>
      </c>
      <c r="AQ13" s="285">
        <v>2764</v>
      </c>
      <c r="AR13" s="286">
        <v>5.8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489</v>
      </c>
      <c r="AL14" s="1135"/>
      <c r="AM14" s="1135"/>
      <c r="AN14" s="1136"/>
      <c r="AO14" s="284">
        <v>25478</v>
      </c>
      <c r="AP14" s="284">
        <v>804</v>
      </c>
      <c r="AQ14" s="285">
        <v>1165</v>
      </c>
      <c r="AR14" s="286">
        <v>-31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490</v>
      </c>
      <c r="AL15" s="1138"/>
      <c r="AM15" s="1138"/>
      <c r="AN15" s="1139"/>
      <c r="AO15" s="284">
        <v>-27743</v>
      </c>
      <c r="AP15" s="284">
        <v>-876</v>
      </c>
      <c r="AQ15" s="285">
        <v>-3941</v>
      </c>
      <c r="AR15" s="286">
        <v>-77.8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176</v>
      </c>
      <c r="AL16" s="1138"/>
      <c r="AM16" s="1138"/>
      <c r="AN16" s="1139"/>
      <c r="AO16" s="284">
        <v>2565687</v>
      </c>
      <c r="AP16" s="284">
        <v>80985</v>
      </c>
      <c r="AQ16" s="285">
        <v>76616</v>
      </c>
      <c r="AR16" s="286">
        <v>5.7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495</v>
      </c>
      <c r="AL21" s="1141"/>
      <c r="AM21" s="1141"/>
      <c r="AN21" s="1142"/>
      <c r="AO21" s="297">
        <v>7.48</v>
      </c>
      <c r="AP21" s="298">
        <v>6.73</v>
      </c>
      <c r="AQ21" s="299">
        <v>0.75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496</v>
      </c>
      <c r="AL22" s="1141"/>
      <c r="AM22" s="1141"/>
      <c r="AN22" s="1142"/>
      <c r="AO22" s="302">
        <v>97.3</v>
      </c>
      <c r="AP22" s="303">
        <v>96.9</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3" t="s">
        <v>497</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4" t="s">
        <v>500</v>
      </c>
      <c r="AL32" s="1125"/>
      <c r="AM32" s="1125"/>
      <c r="AN32" s="1126"/>
      <c r="AO32" s="312">
        <v>1156397</v>
      </c>
      <c r="AP32" s="312">
        <v>36501</v>
      </c>
      <c r="AQ32" s="313">
        <v>33390</v>
      </c>
      <c r="AR32" s="314">
        <v>9.3000000000000007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4" t="s">
        <v>501</v>
      </c>
      <c r="AL33" s="1125"/>
      <c r="AM33" s="1125"/>
      <c r="AN33" s="1126"/>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4" t="s">
        <v>502</v>
      </c>
      <c r="AL34" s="1125"/>
      <c r="AM34" s="1125"/>
      <c r="AN34" s="1126"/>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4" t="s">
        <v>503</v>
      </c>
      <c r="AL35" s="1125"/>
      <c r="AM35" s="1125"/>
      <c r="AN35" s="1126"/>
      <c r="AO35" s="312">
        <v>257051</v>
      </c>
      <c r="AP35" s="312">
        <v>8114</v>
      </c>
      <c r="AQ35" s="313">
        <v>8851</v>
      </c>
      <c r="AR35" s="314">
        <v>-8.3000000000000007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4" t="s">
        <v>504</v>
      </c>
      <c r="AL36" s="1125"/>
      <c r="AM36" s="1125"/>
      <c r="AN36" s="1126"/>
      <c r="AO36" s="312" t="s">
        <v>486</v>
      </c>
      <c r="AP36" s="312" t="s">
        <v>486</v>
      </c>
      <c r="AQ36" s="313">
        <v>2033</v>
      </c>
      <c r="AR36" s="314" t="s">
        <v>486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4" t="s">
        <v>505</v>
      </c>
      <c r="AL37" s="1125"/>
      <c r="AM37" s="1125"/>
      <c r="AN37" s="1126"/>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7" t="s">
        <v>506</v>
      </c>
      <c r="AL38" s="1128"/>
      <c r="AM38" s="1128"/>
      <c r="AN38" s="1129"/>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7" t="s">
        <v>507</v>
      </c>
      <c r="AL39" s="1128"/>
      <c r="AM39" s="1128"/>
      <c r="AN39" s="1129"/>
      <c r="AO39" s="312">
        <v>-274481</v>
      </c>
      <c r="AP39" s="312">
        <v>-8664</v>
      </c>
      <c r="AQ39" s="313">
        <v>-3025</v>
      </c>
      <c r="AR39" s="314">
        <v>186.4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4" t="s">
        <v>508</v>
      </c>
      <c r="AL40" s="1125"/>
      <c r="AM40" s="1125"/>
      <c r="AN40" s="1126"/>
      <c r="AO40" s="312">
        <v>-787321</v>
      </c>
      <c r="AP40" s="312">
        <v>-24852</v>
      </c>
      <c r="AQ40" s="313">
        <v>-26876</v>
      </c>
      <c r="AR40" s="314">
        <v>-7.5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0" t="s">
        <v>286</v>
      </c>
      <c r="AL41" s="1131"/>
      <c r="AM41" s="1131"/>
      <c r="AN41" s="1132"/>
      <c r="AO41" s="312">
        <v>351646</v>
      </c>
      <c r="AP41" s="312">
        <v>11100</v>
      </c>
      <c r="AQ41" s="313">
        <v>15015</v>
      </c>
      <c r="AR41" s="314">
        <v>-26.1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7" t="s">
        <v>478</v>
      </c>
      <c r="AN49" s="1119" t="s">
        <v>511</v>
      </c>
      <c r="AO49" s="1120"/>
      <c r="AP49" s="1120"/>
      <c r="AQ49" s="1120"/>
      <c r="AR49" s="1121"/>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8"/>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764125</v>
      </c>
      <c r="AN51" s="334">
        <v>24149</v>
      </c>
      <c r="AO51" s="335">
        <v>-33.200000000000003</v>
      </c>
      <c r="AP51" s="336">
        <v>51264</v>
      </c>
      <c r="AQ51" s="337">
        <v>8.1999999999999993</v>
      </c>
      <c r="AR51" s="338">
        <v>-41.4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413691</v>
      </c>
      <c r="AN52" s="342">
        <v>13074</v>
      </c>
      <c r="AO52" s="343">
        <v>-52</v>
      </c>
      <c r="AP52" s="344">
        <v>26040</v>
      </c>
      <c r="AQ52" s="345">
        <v>4.5</v>
      </c>
      <c r="AR52" s="346">
        <v>-56.5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2719480</v>
      </c>
      <c r="AN53" s="334">
        <v>85207</v>
      </c>
      <c r="AO53" s="335">
        <v>252.8</v>
      </c>
      <c r="AP53" s="336">
        <v>52068</v>
      </c>
      <c r="AQ53" s="337">
        <v>1.6</v>
      </c>
      <c r="AR53" s="338">
        <v>251.2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845526</v>
      </c>
      <c r="AN54" s="342">
        <v>26492</v>
      </c>
      <c r="AO54" s="343">
        <v>102.6</v>
      </c>
      <c r="AP54" s="344">
        <v>26936</v>
      </c>
      <c r="AQ54" s="345">
        <v>3.4</v>
      </c>
      <c r="AR54" s="346">
        <v>99.2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1332773</v>
      </c>
      <c r="AN55" s="334">
        <v>41781</v>
      </c>
      <c r="AO55" s="335">
        <v>-51</v>
      </c>
      <c r="AP55" s="336">
        <v>47161</v>
      </c>
      <c r="AQ55" s="337">
        <v>-9.4</v>
      </c>
      <c r="AR55" s="338">
        <v>-41.6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669217</v>
      </c>
      <c r="AN56" s="342">
        <v>20979</v>
      </c>
      <c r="AO56" s="343">
        <v>-20.8</v>
      </c>
      <c r="AP56" s="344">
        <v>24595</v>
      </c>
      <c r="AQ56" s="345">
        <v>-8.6999999999999993</v>
      </c>
      <c r="AR56" s="346">
        <v>-12.1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1113293</v>
      </c>
      <c r="AN57" s="334">
        <v>35180</v>
      </c>
      <c r="AO57" s="335">
        <v>-15.8</v>
      </c>
      <c r="AP57" s="336">
        <v>43423</v>
      </c>
      <c r="AQ57" s="337">
        <v>-7.9</v>
      </c>
      <c r="AR57" s="338">
        <v>-7.9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902741</v>
      </c>
      <c r="AN58" s="342">
        <v>28526</v>
      </c>
      <c r="AO58" s="343">
        <v>36</v>
      </c>
      <c r="AP58" s="344">
        <v>22207</v>
      </c>
      <c r="AQ58" s="345">
        <v>-9.6999999999999993</v>
      </c>
      <c r="AR58" s="346">
        <v>45.7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799012</v>
      </c>
      <c r="AN59" s="334">
        <v>25221</v>
      </c>
      <c r="AO59" s="335">
        <v>-28.3</v>
      </c>
      <c r="AP59" s="336">
        <v>45265</v>
      </c>
      <c r="AQ59" s="337">
        <v>4.2</v>
      </c>
      <c r="AR59" s="338">
        <v>-32.5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582685</v>
      </c>
      <c r="AN60" s="342">
        <v>18392</v>
      </c>
      <c r="AO60" s="343">
        <v>-35.5</v>
      </c>
      <c r="AP60" s="344">
        <v>22600</v>
      </c>
      <c r="AQ60" s="345">
        <v>1.8</v>
      </c>
      <c r="AR60" s="346">
        <v>-37.299999999999997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1345737</v>
      </c>
      <c r="AN61" s="349">
        <v>42308</v>
      </c>
      <c r="AO61" s="350">
        <v>24.9</v>
      </c>
      <c r="AP61" s="351">
        <v>47836</v>
      </c>
      <c r="AQ61" s="352">
        <v>-0.7</v>
      </c>
      <c r="AR61" s="338">
        <v>25.6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682772</v>
      </c>
      <c r="AN62" s="342">
        <v>21493</v>
      </c>
      <c r="AO62" s="343">
        <v>6.1</v>
      </c>
      <c r="AP62" s="344">
        <v>24476</v>
      </c>
      <c r="AQ62" s="345">
        <v>-1.7</v>
      </c>
      <c r="AR62" s="346">
        <v>7.8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xsir90Aav7mMhI42RWQZsUuDMKgEQ2Z/ZuB6nZ2uwiyhB+5T34ejid2HVFy4r7C+AjD5WWvIvQeoiwuDTzfdKA==" saltValue="za1pSqOTCkIAVi6WMvH3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0AZHC/p1R3mI83GY/nMKyx1OMH0rmL9J3uAZWwnvAiCNLLPx0tO3+QPQuoFVnz4PwxDZfCrKu/9DZBiMjRQIyw==" saltValue="HjxRBm1TzNFhKkwjlAdx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4E6LWgQ05Mkpe2lSdtqugllxPn9x2Lky38VfYVD50PuTTO7DqQPDK9hflndUm9fjNjAaJhmorP6wRVhl2DDIQ==" saltValue="nxjwm8vaJS/igsJ9Ogi1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43" t="s">
        <v>3</v>
      </c>
      <c r="D47" s="1143"/>
      <c r="E47" s="1144"/>
      <c r="F47" s="11">
        <v>21.52</v>
      </c>
      <c r="G47" s="12">
        <v>22.65</v>
      </c>
      <c r="H47" s="12">
        <v>23.46</v>
      </c>
      <c r="I47" s="12">
        <v>30.43</v>
      </c>
      <c r="J47" s="13">
        <v>30.31</v>
      </c>
    </row>
    <row r="48" spans="2:10" ht="57.75" customHeight="1" x14ac:dyDescent="0.2">
      <c r="B48" s="14"/>
      <c r="C48" s="1145" t="s">
        <v>4</v>
      </c>
      <c r="D48" s="1145"/>
      <c r="E48" s="1146"/>
      <c r="F48" s="15">
        <v>0.9</v>
      </c>
      <c r="G48" s="16">
        <v>0.75</v>
      </c>
      <c r="H48" s="16">
        <v>3.64</v>
      </c>
      <c r="I48" s="16">
        <v>0.72</v>
      </c>
      <c r="J48" s="17">
        <v>0.78</v>
      </c>
    </row>
    <row r="49" spans="2:10" ht="57.75" customHeight="1" thickBot="1" x14ac:dyDescent="0.25">
      <c r="B49" s="18"/>
      <c r="C49" s="1147" t="s">
        <v>5</v>
      </c>
      <c r="D49" s="1147"/>
      <c r="E49" s="1148"/>
      <c r="F49" s="19" t="s">
        <v>530</v>
      </c>
      <c r="G49" s="20">
        <v>1.96</v>
      </c>
      <c r="H49" s="20">
        <v>5.56</v>
      </c>
      <c r="I49" s="20">
        <v>3.14</v>
      </c>
      <c r="J49" s="21">
        <v>0.42</v>
      </c>
    </row>
    <row r="50" spans="2:10" ht="13" x14ac:dyDescent="0.2"/>
  </sheetData>
  <sheetProtection algorithmName="SHA-512" hashValue="1H00j75psFAV+kF8gAg9V6OvqeNSj+HUvaX6JSBf3Os4hEwl8lrjjaNK+r6NbwOwkvsFSLlBpq0eRXf+A/o6aQ==" saltValue="sjvGHjT4WnsoEKEhYlnW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2025-03-14T01:17:09Z</cp:lastPrinted>
  <dcterms:created xsi:type="dcterms:W3CDTF">2025-02-19T03:32:10Z</dcterms:created>
  <dcterms:modified xsi:type="dcterms:W3CDTF">2025-09-20T02:59:28Z</dcterms:modified>
  <cp:category/>
</cp:coreProperties>
</file>